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eballos.bernardita\Documents\INTA 2020\EEA\CAP\SERIE EXTENSION N 86\"/>
    </mc:Choice>
  </mc:AlternateContent>
  <bookViews>
    <workbookView xWindow="0" yWindow="0" windowWidth="20490" windowHeight="7650"/>
  </bookViews>
  <sheets>
    <sheet name="Hoja1" sheetId="1" r:id="rId1"/>
  </sheets>
  <definedNames>
    <definedName name="_xlnm._FilterDatabase" localSheetId="0" hidden="1">Hoja1!$A$6:$Q$6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6" i="1" l="1"/>
  <c r="N96" i="1"/>
  <c r="O18" i="1"/>
  <c r="N18" i="1"/>
  <c r="O32" i="1"/>
  <c r="N32" i="1"/>
  <c r="O181" i="1"/>
  <c r="N181" i="1"/>
  <c r="O19" i="1"/>
  <c r="N19" i="1"/>
  <c r="O64" i="1"/>
  <c r="N64" i="1"/>
  <c r="O28" i="1"/>
  <c r="N28" i="1"/>
  <c r="O69" i="1"/>
  <c r="N69" i="1"/>
  <c r="O94" i="1"/>
  <c r="N94" i="1"/>
  <c r="O147" i="1"/>
  <c r="N147" i="1"/>
  <c r="O23" i="1"/>
  <c r="N23" i="1"/>
  <c r="O71" i="1"/>
  <c r="N71" i="1"/>
  <c r="O7" i="1"/>
  <c r="N7" i="1"/>
  <c r="O57" i="1"/>
  <c r="N57" i="1"/>
  <c r="O175" i="1"/>
  <c r="N175" i="1"/>
  <c r="O51" i="1"/>
  <c r="N51" i="1"/>
  <c r="O187" i="1"/>
  <c r="N187" i="1"/>
  <c r="O142" i="1"/>
  <c r="N142" i="1"/>
  <c r="O119" i="1"/>
  <c r="N119" i="1"/>
  <c r="O189" i="1"/>
  <c r="N189" i="1"/>
  <c r="O141" i="1"/>
  <c r="N141" i="1"/>
  <c r="O158" i="1"/>
  <c r="N158" i="1"/>
  <c r="O127" i="1"/>
  <c r="N127" i="1"/>
  <c r="O184" i="1"/>
  <c r="N184" i="1"/>
  <c r="O123" i="1"/>
  <c r="N123" i="1"/>
  <c r="O152" i="1"/>
  <c r="N152" i="1"/>
  <c r="O137" i="1"/>
  <c r="N137" i="1"/>
  <c r="O118" i="1"/>
  <c r="N118" i="1"/>
  <c r="O154" i="1"/>
  <c r="N154" i="1"/>
  <c r="O41" i="1"/>
  <c r="N41" i="1"/>
  <c r="O185" i="1"/>
  <c r="N185" i="1"/>
  <c r="O9" i="1"/>
  <c r="N9" i="1"/>
  <c r="O201" i="1"/>
  <c r="N201" i="1"/>
  <c r="O186" i="1"/>
  <c r="N186" i="1"/>
  <c r="O170" i="1"/>
  <c r="N170" i="1"/>
  <c r="O132" i="1"/>
  <c r="N132" i="1"/>
  <c r="O146" i="1"/>
  <c r="N146" i="1"/>
  <c r="O167" i="1"/>
  <c r="N167" i="1"/>
  <c r="O97" i="1"/>
  <c r="N97" i="1"/>
  <c r="O134" i="1"/>
  <c r="N134" i="1"/>
  <c r="O160" i="1"/>
  <c r="N160" i="1"/>
  <c r="O103" i="1"/>
  <c r="N103" i="1"/>
  <c r="O171" i="1"/>
  <c r="N171" i="1"/>
  <c r="O190" i="1"/>
  <c r="N190" i="1"/>
  <c r="O60" i="1"/>
  <c r="N60" i="1"/>
  <c r="O75" i="1"/>
  <c r="N75" i="1"/>
  <c r="O161" i="1"/>
  <c r="N161" i="1"/>
  <c r="O31" i="1"/>
  <c r="N31" i="1"/>
  <c r="O66" i="1"/>
  <c r="N66" i="1"/>
  <c r="O131" i="1"/>
  <c r="N131" i="1"/>
  <c r="O80" i="1"/>
  <c r="N80" i="1"/>
  <c r="O148" i="1"/>
  <c r="N148" i="1"/>
  <c r="O44" i="1"/>
  <c r="N44" i="1"/>
  <c r="O85" i="1"/>
  <c r="N85" i="1"/>
  <c r="O37" i="1"/>
  <c r="N37" i="1"/>
  <c r="O90" i="1"/>
  <c r="N90" i="1"/>
  <c r="O162" i="1"/>
  <c r="N162" i="1"/>
  <c r="O106" i="1"/>
  <c r="N106" i="1"/>
  <c r="O68" i="1"/>
  <c r="N68" i="1"/>
  <c r="O70" i="1"/>
  <c r="N70" i="1"/>
  <c r="O13" i="1"/>
  <c r="N13" i="1"/>
  <c r="O16" i="1"/>
  <c r="N16" i="1"/>
  <c r="O199" i="1"/>
  <c r="N199" i="1"/>
  <c r="O157" i="1"/>
  <c r="N157" i="1"/>
  <c r="O26" i="1"/>
  <c r="N26" i="1"/>
  <c r="O178" i="1"/>
  <c r="N178" i="1"/>
  <c r="O124" i="1"/>
  <c r="N124" i="1"/>
  <c r="O48" i="1"/>
  <c r="N48" i="1"/>
  <c r="O163" i="1"/>
  <c r="N163" i="1"/>
  <c r="O27" i="1"/>
  <c r="N27" i="1"/>
  <c r="O12" i="1"/>
  <c r="N12" i="1"/>
  <c r="O34" i="1"/>
  <c r="N34" i="1"/>
  <c r="O113" i="1"/>
  <c r="N113" i="1"/>
  <c r="O40" i="1"/>
  <c r="N40" i="1"/>
  <c r="O52" i="1"/>
  <c r="N52" i="1"/>
  <c r="O151" i="1"/>
  <c r="N151" i="1"/>
  <c r="O73" i="1"/>
  <c r="N73" i="1"/>
  <c r="O149" i="1"/>
  <c r="N149" i="1"/>
  <c r="O195" i="1"/>
  <c r="N195" i="1"/>
  <c r="O193" i="1"/>
  <c r="N193" i="1"/>
  <c r="O174" i="1"/>
  <c r="N174" i="1"/>
  <c r="O194" i="1"/>
  <c r="N194" i="1"/>
  <c r="O180" i="1"/>
  <c r="N180" i="1"/>
  <c r="O191" i="1"/>
  <c r="N191" i="1"/>
  <c r="O99" i="1"/>
  <c r="N99" i="1"/>
  <c r="O79" i="1"/>
  <c r="N79" i="1"/>
  <c r="O91" i="1"/>
  <c r="N91" i="1"/>
  <c r="O133" i="1"/>
  <c r="N133" i="1"/>
  <c r="O200" i="1"/>
  <c r="N200" i="1"/>
  <c r="O143" i="1"/>
  <c r="N143" i="1"/>
  <c r="O165" i="1"/>
  <c r="N165" i="1"/>
  <c r="O179" i="1"/>
  <c r="N179" i="1"/>
  <c r="O140" i="1"/>
  <c r="N140" i="1"/>
  <c r="O102" i="1"/>
  <c r="N102" i="1"/>
  <c r="O101" i="1"/>
  <c r="N101" i="1"/>
  <c r="O120" i="1"/>
  <c r="N120" i="1"/>
  <c r="O129" i="1"/>
  <c r="N129" i="1"/>
  <c r="O82" i="1"/>
  <c r="N82" i="1"/>
  <c r="O95" i="1"/>
  <c r="N95" i="1"/>
  <c r="O115" i="1"/>
  <c r="N115" i="1"/>
  <c r="O125" i="1"/>
  <c r="N125" i="1"/>
  <c r="O111" i="1"/>
  <c r="N111" i="1"/>
  <c r="O108" i="1"/>
  <c r="N108" i="1"/>
  <c r="O126" i="1"/>
  <c r="N126" i="1"/>
  <c r="O128" i="1"/>
  <c r="N128" i="1"/>
  <c r="O159" i="1"/>
  <c r="N159" i="1"/>
  <c r="O130" i="1"/>
  <c r="N130" i="1"/>
  <c r="O173" i="1"/>
  <c r="N173" i="1"/>
  <c r="O112" i="1"/>
  <c r="N112" i="1"/>
  <c r="O77" i="1"/>
  <c r="N77" i="1"/>
  <c r="O78" i="1"/>
  <c r="N78" i="1"/>
  <c r="O65" i="1"/>
  <c r="N65" i="1"/>
  <c r="O168" i="1"/>
  <c r="N168" i="1"/>
  <c r="O135" i="1"/>
  <c r="N135" i="1"/>
  <c r="O59" i="1"/>
  <c r="N59" i="1"/>
  <c r="O109" i="1"/>
  <c r="N109" i="1"/>
  <c r="O25" i="1"/>
  <c r="N25" i="1"/>
  <c r="O42" i="1"/>
  <c r="N42" i="1"/>
  <c r="O177" i="1"/>
  <c r="N177" i="1"/>
  <c r="O116" i="1"/>
  <c r="N116" i="1"/>
  <c r="O164" i="1"/>
  <c r="N164" i="1"/>
  <c r="O98" i="1"/>
  <c r="N98" i="1"/>
  <c r="O188" i="1"/>
  <c r="N188" i="1"/>
  <c r="O14" i="1"/>
  <c r="N14" i="1"/>
  <c r="O56" i="1"/>
  <c r="N56" i="1"/>
  <c r="O76" i="1"/>
  <c r="N76" i="1"/>
  <c r="O122" i="1"/>
  <c r="N122" i="1"/>
  <c r="O58" i="1"/>
  <c r="N58" i="1"/>
  <c r="O10" i="1"/>
  <c r="N10" i="1"/>
  <c r="O156" i="1"/>
  <c r="N156" i="1"/>
  <c r="O117" i="1"/>
  <c r="N117" i="1"/>
  <c r="O36" i="1"/>
  <c r="N36" i="1"/>
  <c r="O30" i="1"/>
  <c r="N30" i="1"/>
  <c r="O114" i="1"/>
  <c r="N114" i="1"/>
  <c r="O74" i="1"/>
  <c r="N74" i="1"/>
  <c r="O20" i="1"/>
  <c r="N20" i="1"/>
  <c r="O89" i="1"/>
  <c r="N89" i="1"/>
  <c r="O192" i="1"/>
  <c r="N192" i="1"/>
  <c r="O67" i="1"/>
  <c r="N67" i="1"/>
  <c r="O153" i="1"/>
  <c r="N153" i="1"/>
  <c r="O43" i="1"/>
  <c r="N43" i="1"/>
  <c r="O33" i="1"/>
  <c r="N33" i="1"/>
  <c r="O53" i="1"/>
  <c r="N53" i="1"/>
  <c r="O24" i="1"/>
  <c r="N24" i="1"/>
  <c r="O50" i="1"/>
  <c r="N50" i="1"/>
  <c r="O198" i="1"/>
  <c r="N198" i="1"/>
  <c r="O196" i="1"/>
  <c r="N196" i="1"/>
  <c r="O88" i="1"/>
  <c r="N88" i="1"/>
  <c r="O55" i="1"/>
  <c r="N55" i="1"/>
  <c r="O8" i="1"/>
  <c r="N8" i="1"/>
  <c r="O105" i="1"/>
  <c r="N105" i="1"/>
  <c r="O54" i="1"/>
  <c r="N54" i="1"/>
  <c r="O46" i="1"/>
  <c r="N46" i="1"/>
  <c r="O29" i="1"/>
  <c r="N29" i="1"/>
  <c r="O17" i="1"/>
  <c r="N17" i="1"/>
  <c r="O150" i="1"/>
  <c r="N150" i="1"/>
  <c r="O38" i="1"/>
  <c r="N38" i="1"/>
  <c r="O172" i="1"/>
  <c r="N172" i="1"/>
  <c r="O169" i="1"/>
  <c r="N169" i="1"/>
  <c r="O155" i="1"/>
  <c r="N155" i="1"/>
  <c r="O176" i="1"/>
  <c r="N176" i="1"/>
  <c r="O183" i="1"/>
  <c r="N183" i="1"/>
  <c r="O22" i="1"/>
  <c r="N22" i="1"/>
  <c r="O197" i="1"/>
  <c r="N197" i="1"/>
  <c r="O110" i="1"/>
  <c r="N110" i="1"/>
  <c r="O62" i="1"/>
  <c r="N62" i="1"/>
  <c r="O83" i="1"/>
  <c r="N83" i="1"/>
  <c r="O139" i="1"/>
  <c r="N139" i="1"/>
  <c r="O81" i="1"/>
  <c r="N81" i="1"/>
  <c r="O11" i="1"/>
  <c r="N11" i="1"/>
  <c r="O100" i="1"/>
  <c r="N100" i="1"/>
  <c r="O136" i="1"/>
  <c r="N136" i="1"/>
  <c r="O87" i="1"/>
  <c r="N87" i="1"/>
  <c r="O45" i="1"/>
  <c r="N45" i="1"/>
  <c r="O39" i="1"/>
  <c r="N39" i="1"/>
  <c r="O93" i="1"/>
  <c r="N93" i="1"/>
  <c r="O49" i="1"/>
  <c r="N49" i="1"/>
  <c r="O63" i="1"/>
  <c r="N63" i="1"/>
  <c r="O61" i="1"/>
  <c r="N61" i="1"/>
  <c r="O145" i="1"/>
  <c r="N145" i="1"/>
  <c r="O72" i="1"/>
  <c r="N72" i="1"/>
  <c r="O21" i="1"/>
  <c r="N21" i="1"/>
  <c r="O182" i="1"/>
  <c r="N182" i="1"/>
  <c r="O144" i="1"/>
  <c r="N144" i="1"/>
  <c r="O138" i="1"/>
  <c r="N138" i="1"/>
  <c r="O47" i="1"/>
  <c r="N47" i="1"/>
  <c r="O121" i="1"/>
  <c r="N121" i="1"/>
  <c r="O86" i="1"/>
  <c r="N86" i="1"/>
  <c r="O104" i="1"/>
  <c r="N104" i="1"/>
  <c r="O84" i="1"/>
  <c r="N84" i="1"/>
  <c r="O35" i="1"/>
  <c r="N35" i="1"/>
  <c r="O15" i="1"/>
  <c r="N15" i="1"/>
  <c r="O166" i="1"/>
  <c r="N166" i="1"/>
  <c r="O107" i="1"/>
  <c r="N107" i="1"/>
  <c r="O92" i="1"/>
  <c r="N92" i="1"/>
</calcChain>
</file>

<file path=xl/sharedStrings.xml><?xml version="1.0" encoding="utf-8"?>
<sst xmlns="http://schemas.openxmlformats.org/spreadsheetml/2006/main" count="1194" uniqueCount="55">
  <si>
    <t>GM</t>
  </si>
  <si>
    <t>Todos</t>
  </si>
  <si>
    <t>N</t>
  </si>
  <si>
    <t>media gral</t>
  </si>
  <si>
    <t>media</t>
  </si>
  <si>
    <t>Duncan</t>
  </si>
  <si>
    <t>kg/ha</t>
  </si>
  <si>
    <t>%</t>
  </si>
  <si>
    <t>p</t>
  </si>
  <si>
    <t>Villa Mantero</t>
  </si>
  <si>
    <t>5C</t>
  </si>
  <si>
    <t>A</t>
  </si>
  <si>
    <t>NS</t>
  </si>
  <si>
    <t>5L</t>
  </si>
  <si>
    <t>6_</t>
  </si>
  <si>
    <t>7C</t>
  </si>
  <si>
    <t>*</t>
  </si>
  <si>
    <t>7L_8</t>
  </si>
  <si>
    <t>B</t>
  </si>
  <si>
    <t>**</t>
  </si>
  <si>
    <t>Irazusta</t>
  </si>
  <si>
    <t>3L</t>
  </si>
  <si>
    <t>4C</t>
  </si>
  <si>
    <t>4L</t>
  </si>
  <si>
    <t>La Paz</t>
  </si>
  <si>
    <t>Mercedes</t>
  </si>
  <si>
    <t>Paraná</t>
  </si>
  <si>
    <t>Victoria</t>
  </si>
  <si>
    <t>Yuquerí</t>
  </si>
  <si>
    <t>Gral Almada</t>
  </si>
  <si>
    <t>San Salvador</t>
  </si>
  <si>
    <t>Corrientes</t>
  </si>
  <si>
    <t>7_8</t>
  </si>
  <si>
    <t>Crespo</t>
  </si>
  <si>
    <t>Gral Campos</t>
  </si>
  <si>
    <t>6_C</t>
  </si>
  <si>
    <t>6_L</t>
  </si>
  <si>
    <t>Herrera</t>
  </si>
  <si>
    <t>6_c</t>
  </si>
  <si>
    <t>Fecha de Siembra</t>
  </si>
  <si>
    <t>Localidad</t>
  </si>
  <si>
    <t>Subgrupo IPRO</t>
  </si>
  <si>
    <t>Diferencia a favor IPRO</t>
  </si>
  <si>
    <t>Ciclo Agrícola</t>
  </si>
  <si>
    <t>2015/16</t>
  </si>
  <si>
    <t>2016/17</t>
  </si>
  <si>
    <t>2017/18</t>
  </si>
  <si>
    <t>2018/19</t>
  </si>
  <si>
    <t>2019/20</t>
  </si>
  <si>
    <t>Orden</t>
  </si>
  <si>
    <t>Tabla 1. Comparación de los rendimientos promedio entre subgrupos de cultivares RR1 e IPRO en ensayos RECSO en Entre Ríos y Corrientes (ciclos agricolas 2015/16 a 2019/20)</t>
  </si>
  <si>
    <t>Subgrupo no IPRO</t>
  </si>
  <si>
    <t>Referencias: ensayos evaluados, definidos por campaña agricola, localidad, fecha de siembra y grupo de madurez (GM);  para cada ensayo: i) numero de cultivares (N) y rendimiento promedio;  ii) numero de cultivares (N) y rendimiento de los subgrupos de cultivares no IPRO e IPRO; iii) diferencia de rendimiento entre ambos subgrupos en terminos absolutos ( kg/ha) y relativos (%), y su significancia estadística. Dentro de cada ensayo, letras diferentes indican diferencias significativas de rendimiento entre subgrupos (p&lt;0,05).</t>
  </si>
  <si>
    <t>Anexo a la publicacion "¿Rinden más los cultivares de soja con Tecnología INTACTA RR2 PRO?"  Santos y Saluso, 2020, INTA Paraná</t>
  </si>
  <si>
    <t>(tabla ordenada por diferencias decrecientes entre subgrupos)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</si>
</sst>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\-yy;@"/>
    <numFmt numFmtId="165" formatCode="0.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9"/>
      <color rgb="FFFFFF00"/>
      <name val="Calibri"/>
      <family val="2"/>
      <scheme val="minor"/>
    </font>
    <font>
      <i/>
      <sz val="11"/>
      <color rgb="FFFFFF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ill="1" applyBorder="1"/>
    <xf numFmtId="165" fontId="0" fillId="0" borderId="2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6" fontId="6" fillId="0" borderId="2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2" xfId="0" applyFont="1" applyBorder="1"/>
    <xf numFmtId="0" fontId="7" fillId="0" borderId="2" xfId="0" applyFont="1" applyFill="1" applyBorder="1"/>
    <xf numFmtId="165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0" fontId="0" fillId="0" borderId="3" xfId="0" applyBorder="1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/>
    <xf numFmtId="165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0" fontId="0" fillId="0" borderId="0" xfId="0" applyBorder="1"/>
    <xf numFmtId="165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6" fillId="0" borderId="3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1" xfId="0" applyFont="1" applyFill="1" applyBorder="1"/>
    <xf numFmtId="0" fontId="7" fillId="0" borderId="3" xfId="0" applyFont="1" applyFill="1" applyBorder="1"/>
    <xf numFmtId="165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6" fontId="6" fillId="0" borderId="1" xfId="0" applyNumberFormat="1" applyFont="1" applyFill="1" applyBorder="1" applyAlignment="1">
      <alignment horizontal="right"/>
    </xf>
    <xf numFmtId="166" fontId="6" fillId="0" borderId="2" xfId="0" applyNumberFormat="1" applyFont="1" applyBorder="1" applyAlignment="1">
      <alignment horizontal="right"/>
    </xf>
    <xf numFmtId="0" fontId="11" fillId="0" borderId="0" xfId="0" applyFont="1" applyFill="1"/>
    <xf numFmtId="0" fontId="10" fillId="0" borderId="0" xfId="0" applyFont="1" applyFill="1"/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6"/>
  <sheetViews>
    <sheetView tabSelected="1" zoomScale="115" zoomScaleNormal="115" workbookViewId="0"/>
  </sheetViews>
  <sheetFormatPr baseColWidth="10" defaultRowHeight="15" x14ac:dyDescent="0.25"/>
  <cols>
    <col min="1" max="1" width="6.5703125" bestFit="1" customWidth="1"/>
    <col min="2" max="2" width="12.7109375" bestFit="1" customWidth="1"/>
    <col min="3" max="3" width="16.7109375" style="25" bestFit="1" customWidth="1"/>
    <col min="4" max="4" width="13" bestFit="1" customWidth="1"/>
    <col min="5" max="5" width="4.85546875" bestFit="1" customWidth="1"/>
    <col min="6" max="6" width="3.42578125" bestFit="1" customWidth="1"/>
    <col min="7" max="7" width="10.28515625" bestFit="1" customWidth="1"/>
    <col min="8" max="8" width="3.42578125" bestFit="1" customWidth="1"/>
    <col min="9" max="9" width="7.28515625" bestFit="1" customWidth="1"/>
    <col min="10" max="10" width="6.85546875" bestFit="1" customWidth="1"/>
    <col min="11" max="11" width="3.42578125" bestFit="1" customWidth="1"/>
    <col min="12" max="12" width="7.28515625" bestFit="1" customWidth="1"/>
    <col min="13" max="13" width="6.85546875" bestFit="1" customWidth="1"/>
    <col min="14" max="14" width="6" bestFit="1" customWidth="1"/>
    <col min="15" max="15" width="5.85546875" bestFit="1" customWidth="1"/>
    <col min="16" max="16" width="6" bestFit="1" customWidth="1"/>
    <col min="17" max="17" width="3.42578125" bestFit="1" customWidth="1"/>
  </cols>
  <sheetData>
    <row r="1" spans="1:17" x14ac:dyDescent="0.25">
      <c r="A1" s="58" t="s">
        <v>53</v>
      </c>
    </row>
    <row r="2" spans="1:17" s="48" customFormat="1" x14ac:dyDescent="0.25">
      <c r="A2" s="57" t="s">
        <v>54</v>
      </c>
      <c r="C2" s="49"/>
    </row>
    <row r="3" spans="1:17" x14ac:dyDescent="0.25">
      <c r="A3" s="59" t="s">
        <v>50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15.75" thickBot="1" x14ac:dyDescent="0.3">
      <c r="A5" s="67" t="s">
        <v>49</v>
      </c>
      <c r="B5" s="67" t="s">
        <v>43</v>
      </c>
      <c r="C5" s="65" t="s">
        <v>39</v>
      </c>
      <c r="D5" s="67" t="s">
        <v>40</v>
      </c>
      <c r="E5" s="69" t="s">
        <v>0</v>
      </c>
      <c r="F5" s="61" t="s">
        <v>1</v>
      </c>
      <c r="G5" s="63"/>
      <c r="H5" s="61" t="s">
        <v>51</v>
      </c>
      <c r="I5" s="62"/>
      <c r="J5" s="63"/>
      <c r="K5" s="61" t="s">
        <v>41</v>
      </c>
      <c r="L5" s="62"/>
      <c r="M5" s="63"/>
      <c r="N5" s="62" t="s">
        <v>42</v>
      </c>
      <c r="O5" s="62"/>
      <c r="P5" s="62"/>
      <c r="Q5" s="62"/>
    </row>
    <row r="6" spans="1:17" ht="15.75" thickBot="1" x14ac:dyDescent="0.3">
      <c r="A6" s="68"/>
      <c r="B6" s="68"/>
      <c r="C6" s="66"/>
      <c r="D6" s="68"/>
      <c r="E6" s="70"/>
      <c r="F6" s="30" t="s">
        <v>2</v>
      </c>
      <c r="G6" s="33" t="s">
        <v>3</v>
      </c>
      <c r="H6" s="30" t="s">
        <v>2</v>
      </c>
      <c r="I6" s="31" t="s">
        <v>4</v>
      </c>
      <c r="J6" s="32" t="s">
        <v>5</v>
      </c>
      <c r="K6" s="30" t="s">
        <v>2</v>
      </c>
      <c r="L6" s="31" t="s">
        <v>4</v>
      </c>
      <c r="M6" s="32" t="s">
        <v>5</v>
      </c>
      <c r="N6" s="1" t="s">
        <v>6</v>
      </c>
      <c r="O6" s="1" t="s">
        <v>7</v>
      </c>
      <c r="P6" s="64" t="s">
        <v>8</v>
      </c>
      <c r="Q6" s="64"/>
    </row>
    <row r="7" spans="1:17" x14ac:dyDescent="0.25">
      <c r="A7" s="2">
        <v>1</v>
      </c>
      <c r="B7" s="2" t="s">
        <v>48</v>
      </c>
      <c r="C7" s="22">
        <v>43798</v>
      </c>
      <c r="D7" s="50" t="s">
        <v>26</v>
      </c>
      <c r="E7" s="2" t="s">
        <v>32</v>
      </c>
      <c r="F7" s="2">
        <v>13</v>
      </c>
      <c r="G7" s="44">
        <v>3093.415</v>
      </c>
      <c r="H7" s="45">
        <v>4</v>
      </c>
      <c r="I7" s="44">
        <v>2621.8</v>
      </c>
      <c r="J7" s="46" t="s">
        <v>18</v>
      </c>
      <c r="K7" s="45">
        <v>9</v>
      </c>
      <c r="L7" s="44">
        <v>3303</v>
      </c>
      <c r="M7" s="46" t="s">
        <v>11</v>
      </c>
      <c r="N7" s="3">
        <f t="shared" ref="N7:N38" si="0">+L7-I7</f>
        <v>681.19999999999982</v>
      </c>
      <c r="O7" s="4">
        <f t="shared" ref="O7:O38" si="1">+(L7-I7)/I7*100</f>
        <v>25.982149668166898</v>
      </c>
      <c r="P7" s="55">
        <v>5.9999999999999995E-4</v>
      </c>
      <c r="Q7" s="5" t="s">
        <v>19</v>
      </c>
    </row>
    <row r="8" spans="1:17" x14ac:dyDescent="0.25">
      <c r="A8" s="6">
        <v>2</v>
      </c>
      <c r="B8" s="6" t="s">
        <v>45</v>
      </c>
      <c r="C8" s="23">
        <v>42693</v>
      </c>
      <c r="D8" s="16" t="s">
        <v>9</v>
      </c>
      <c r="E8" s="6" t="s">
        <v>10</v>
      </c>
      <c r="F8" s="6">
        <v>21</v>
      </c>
      <c r="G8" s="26">
        <v>4137.6049999999996</v>
      </c>
      <c r="H8" s="27">
        <v>15</v>
      </c>
      <c r="I8" s="26">
        <v>3948.5</v>
      </c>
      <c r="J8" s="28" t="s">
        <v>18</v>
      </c>
      <c r="K8" s="27">
        <v>6</v>
      </c>
      <c r="L8" s="26">
        <v>4610.3</v>
      </c>
      <c r="M8" s="28" t="s">
        <v>11</v>
      </c>
      <c r="N8" s="11">
        <f t="shared" si="0"/>
        <v>661.80000000000018</v>
      </c>
      <c r="O8" s="12">
        <f t="shared" si="1"/>
        <v>16.760795238698243</v>
      </c>
      <c r="P8" s="13">
        <v>3.7000000000000002E-3</v>
      </c>
      <c r="Q8" s="14" t="s">
        <v>19</v>
      </c>
    </row>
    <row r="9" spans="1:17" x14ac:dyDescent="0.25">
      <c r="A9" s="6">
        <v>3</v>
      </c>
      <c r="B9" s="6" t="s">
        <v>48</v>
      </c>
      <c r="C9" s="23">
        <v>43790</v>
      </c>
      <c r="D9" s="16" t="s">
        <v>37</v>
      </c>
      <c r="E9" s="6" t="s">
        <v>32</v>
      </c>
      <c r="F9" s="6">
        <v>6</v>
      </c>
      <c r="G9" s="26">
        <v>3399.0329999999999</v>
      </c>
      <c r="H9" s="27">
        <v>2</v>
      </c>
      <c r="I9" s="26">
        <v>2958.1</v>
      </c>
      <c r="J9" s="28" t="s">
        <v>11</v>
      </c>
      <c r="K9" s="27">
        <v>4</v>
      </c>
      <c r="L9" s="26">
        <v>3619.5</v>
      </c>
      <c r="M9" s="28" t="s">
        <v>11</v>
      </c>
      <c r="N9" s="11">
        <f t="shared" si="0"/>
        <v>661.40000000000009</v>
      </c>
      <c r="O9" s="12">
        <f t="shared" si="1"/>
        <v>22.358946621141953</v>
      </c>
      <c r="P9" s="13">
        <v>0.28799999999999998</v>
      </c>
      <c r="Q9" s="14" t="s">
        <v>12</v>
      </c>
    </row>
    <row r="10" spans="1:17" x14ac:dyDescent="0.25">
      <c r="A10" s="6">
        <v>4</v>
      </c>
      <c r="B10" s="6" t="s">
        <v>45</v>
      </c>
      <c r="C10" s="23">
        <v>42724</v>
      </c>
      <c r="D10" s="16" t="s">
        <v>26</v>
      </c>
      <c r="E10" s="6" t="s">
        <v>17</v>
      </c>
      <c r="F10" s="6">
        <v>11</v>
      </c>
      <c r="G10" s="26">
        <v>3932.527</v>
      </c>
      <c r="H10" s="27">
        <v>5</v>
      </c>
      <c r="I10" s="26">
        <v>3573.3</v>
      </c>
      <c r="J10" s="28" t="s">
        <v>11</v>
      </c>
      <c r="K10" s="27">
        <v>6</v>
      </c>
      <c r="L10" s="26">
        <v>4231.8999999999996</v>
      </c>
      <c r="M10" s="28" t="s">
        <v>11</v>
      </c>
      <c r="N10" s="11">
        <f t="shared" si="0"/>
        <v>658.59999999999945</v>
      </c>
      <c r="O10" s="12">
        <f t="shared" si="1"/>
        <v>18.43114208154925</v>
      </c>
      <c r="P10" s="13">
        <v>6.7500000000000004E-2</v>
      </c>
      <c r="Q10" s="15" t="s">
        <v>16</v>
      </c>
    </row>
    <row r="11" spans="1:17" x14ac:dyDescent="0.25">
      <c r="A11" s="6">
        <v>5</v>
      </c>
      <c r="B11" s="7" t="s">
        <v>44</v>
      </c>
      <c r="C11" s="23">
        <v>42340</v>
      </c>
      <c r="D11" s="8" t="s">
        <v>26</v>
      </c>
      <c r="E11" s="6" t="s">
        <v>17</v>
      </c>
      <c r="F11" s="6">
        <v>13</v>
      </c>
      <c r="G11" s="26">
        <v>2865.538</v>
      </c>
      <c r="H11" s="27">
        <v>7</v>
      </c>
      <c r="I11" s="26">
        <v>2579.1999999999998</v>
      </c>
      <c r="J11" s="28" t="s">
        <v>18</v>
      </c>
      <c r="K11" s="27">
        <v>6</v>
      </c>
      <c r="L11" s="26">
        <v>3199.7</v>
      </c>
      <c r="M11" s="28" t="s">
        <v>11</v>
      </c>
      <c r="N11" s="11">
        <f t="shared" si="0"/>
        <v>620.5</v>
      </c>
      <c r="O11" s="12">
        <f t="shared" si="1"/>
        <v>24.057847394540946</v>
      </c>
      <c r="P11" s="13">
        <v>3.2000000000000001E-2</v>
      </c>
      <c r="Q11" s="14" t="s">
        <v>19</v>
      </c>
    </row>
    <row r="12" spans="1:17" x14ac:dyDescent="0.25">
      <c r="A12" s="6">
        <v>6</v>
      </c>
      <c r="B12" s="6" t="s">
        <v>47</v>
      </c>
      <c r="C12" s="23">
        <v>43411</v>
      </c>
      <c r="D12" s="16" t="s">
        <v>29</v>
      </c>
      <c r="E12" s="6" t="s">
        <v>21</v>
      </c>
      <c r="F12" s="6">
        <v>10</v>
      </c>
      <c r="G12" s="26">
        <v>3048.47</v>
      </c>
      <c r="H12" s="27">
        <v>8</v>
      </c>
      <c r="I12" s="26">
        <v>2926.8</v>
      </c>
      <c r="J12" s="28" t="s">
        <v>11</v>
      </c>
      <c r="K12" s="27">
        <v>2</v>
      </c>
      <c r="L12" s="26">
        <v>3535.1</v>
      </c>
      <c r="M12" s="28" t="s">
        <v>11</v>
      </c>
      <c r="N12" s="11">
        <f t="shared" si="0"/>
        <v>608.29999999999973</v>
      </c>
      <c r="O12" s="12">
        <f t="shared" si="1"/>
        <v>20.783791171245035</v>
      </c>
      <c r="P12" s="13">
        <v>6.5100000000000005E-2</v>
      </c>
      <c r="Q12" s="15" t="s">
        <v>16</v>
      </c>
    </row>
    <row r="13" spans="1:17" x14ac:dyDescent="0.25">
      <c r="A13" s="6">
        <v>7</v>
      </c>
      <c r="B13" s="6" t="s">
        <v>47</v>
      </c>
      <c r="C13" s="23">
        <v>43460</v>
      </c>
      <c r="D13" s="16" t="s">
        <v>26</v>
      </c>
      <c r="E13" s="6" t="s">
        <v>22</v>
      </c>
      <c r="F13" s="6">
        <v>9</v>
      </c>
      <c r="G13" s="26">
        <v>3567.9110000000001</v>
      </c>
      <c r="H13" s="27">
        <v>8</v>
      </c>
      <c r="I13" s="26">
        <v>3502.4</v>
      </c>
      <c r="J13" s="28" t="s">
        <v>11</v>
      </c>
      <c r="K13" s="27">
        <v>1</v>
      </c>
      <c r="L13" s="26">
        <v>4091.7</v>
      </c>
      <c r="M13" s="28" t="s">
        <v>11</v>
      </c>
      <c r="N13" s="11">
        <f t="shared" si="0"/>
        <v>589.29999999999973</v>
      </c>
      <c r="O13" s="12">
        <f t="shared" si="1"/>
        <v>16.82560529922338</v>
      </c>
      <c r="P13" s="13">
        <v>0.2392</v>
      </c>
      <c r="Q13" s="14" t="s">
        <v>12</v>
      </c>
    </row>
    <row r="14" spans="1:17" x14ac:dyDescent="0.25">
      <c r="A14" s="6">
        <v>8</v>
      </c>
      <c r="B14" s="6" t="s">
        <v>45</v>
      </c>
      <c r="C14" s="23">
        <v>42748</v>
      </c>
      <c r="D14" s="16" t="s">
        <v>26</v>
      </c>
      <c r="E14" s="6" t="s">
        <v>17</v>
      </c>
      <c r="F14" s="6">
        <v>11</v>
      </c>
      <c r="G14" s="26">
        <v>2891.2910000000002</v>
      </c>
      <c r="H14" s="27">
        <v>5</v>
      </c>
      <c r="I14" s="26">
        <v>2571.3000000000002</v>
      </c>
      <c r="J14" s="28" t="s">
        <v>11</v>
      </c>
      <c r="K14" s="27">
        <v>6</v>
      </c>
      <c r="L14" s="26">
        <v>3158</v>
      </c>
      <c r="M14" s="28" t="s">
        <v>11</v>
      </c>
      <c r="N14" s="11">
        <f t="shared" si="0"/>
        <v>586.69999999999982</v>
      </c>
      <c r="O14" s="12">
        <f t="shared" si="1"/>
        <v>22.817251973709787</v>
      </c>
      <c r="P14" s="13">
        <v>8.7499999999999994E-2</v>
      </c>
      <c r="Q14" s="15" t="s">
        <v>16</v>
      </c>
    </row>
    <row r="15" spans="1:17" x14ac:dyDescent="0.25">
      <c r="A15" s="6">
        <v>9</v>
      </c>
      <c r="B15" s="7" t="s">
        <v>44</v>
      </c>
      <c r="C15" s="23">
        <v>42331</v>
      </c>
      <c r="D15" s="8" t="s">
        <v>9</v>
      </c>
      <c r="E15" s="6" t="s">
        <v>15</v>
      </c>
      <c r="F15" s="6">
        <v>5</v>
      </c>
      <c r="G15" s="9">
        <v>2958.68</v>
      </c>
      <c r="H15" s="6">
        <v>3</v>
      </c>
      <c r="I15" s="9">
        <v>2734.9</v>
      </c>
      <c r="J15" s="10" t="s">
        <v>11</v>
      </c>
      <c r="K15" s="6">
        <v>2</v>
      </c>
      <c r="L15" s="9">
        <v>3294.4</v>
      </c>
      <c r="M15" s="10" t="s">
        <v>11</v>
      </c>
      <c r="N15" s="11">
        <f t="shared" si="0"/>
        <v>559.5</v>
      </c>
      <c r="O15" s="12">
        <f t="shared" si="1"/>
        <v>20.457786390727264</v>
      </c>
      <c r="P15" s="13">
        <v>7.2499999999999995E-2</v>
      </c>
      <c r="Q15" s="15" t="s">
        <v>16</v>
      </c>
    </row>
    <row r="16" spans="1:17" x14ac:dyDescent="0.25">
      <c r="A16" s="6">
        <v>10</v>
      </c>
      <c r="B16" s="6" t="s">
        <v>47</v>
      </c>
      <c r="C16" s="23">
        <v>43460</v>
      </c>
      <c r="D16" s="16" t="s">
        <v>26</v>
      </c>
      <c r="E16" s="6" t="s">
        <v>21</v>
      </c>
      <c r="F16" s="6">
        <v>10</v>
      </c>
      <c r="G16" s="26">
        <v>3433.35</v>
      </c>
      <c r="H16" s="27">
        <v>8</v>
      </c>
      <c r="I16" s="26">
        <v>3334.4</v>
      </c>
      <c r="J16" s="28" t="s">
        <v>11</v>
      </c>
      <c r="K16" s="27">
        <v>2</v>
      </c>
      <c r="L16" s="26">
        <v>3829.2</v>
      </c>
      <c r="M16" s="28" t="s">
        <v>11</v>
      </c>
      <c r="N16" s="11">
        <f t="shared" si="0"/>
        <v>494.79999999999973</v>
      </c>
      <c r="O16" s="12">
        <f t="shared" si="1"/>
        <v>14.839251439539339</v>
      </c>
      <c r="P16" s="13">
        <v>0.14330000000000001</v>
      </c>
      <c r="Q16" s="14" t="s">
        <v>12</v>
      </c>
    </row>
    <row r="17" spans="1:17" x14ac:dyDescent="0.25">
      <c r="A17" s="6">
        <v>11</v>
      </c>
      <c r="B17" s="7" t="s">
        <v>44</v>
      </c>
      <c r="C17" s="23">
        <v>42347</v>
      </c>
      <c r="D17" s="8" t="s">
        <v>28</v>
      </c>
      <c r="E17" s="6" t="s">
        <v>15</v>
      </c>
      <c r="F17" s="6">
        <v>4</v>
      </c>
      <c r="G17" s="26">
        <v>1810.825</v>
      </c>
      <c r="H17" s="27">
        <v>3</v>
      </c>
      <c r="I17" s="26">
        <v>1687.6</v>
      </c>
      <c r="J17" s="28" t="s">
        <v>11</v>
      </c>
      <c r="K17" s="27">
        <v>1</v>
      </c>
      <c r="L17" s="26">
        <v>2180.4</v>
      </c>
      <c r="M17" s="28" t="s">
        <v>11</v>
      </c>
      <c r="N17" s="11">
        <f t="shared" si="0"/>
        <v>492.80000000000018</v>
      </c>
      <c r="O17" s="12">
        <f t="shared" si="1"/>
        <v>29.201232519554409</v>
      </c>
      <c r="P17" s="13">
        <v>0.30309999999999998</v>
      </c>
      <c r="Q17" s="14" t="s">
        <v>12</v>
      </c>
    </row>
    <row r="18" spans="1:17" x14ac:dyDescent="0.25">
      <c r="A18" s="6">
        <v>12</v>
      </c>
      <c r="B18" s="6" t="s">
        <v>48</v>
      </c>
      <c r="C18" s="23">
        <v>43801</v>
      </c>
      <c r="D18" s="16" t="s">
        <v>28</v>
      </c>
      <c r="E18" s="6" t="s">
        <v>36</v>
      </c>
      <c r="F18" s="6">
        <v>18</v>
      </c>
      <c r="G18" s="26">
        <v>2665.3890000000001</v>
      </c>
      <c r="H18" s="27">
        <v>10</v>
      </c>
      <c r="I18" s="26">
        <v>2449.31</v>
      </c>
      <c r="J18" s="28" t="s">
        <v>18</v>
      </c>
      <c r="K18" s="27">
        <v>8</v>
      </c>
      <c r="L18" s="26">
        <v>2935.49</v>
      </c>
      <c r="M18" s="28" t="s">
        <v>11</v>
      </c>
      <c r="N18" s="11">
        <f t="shared" si="0"/>
        <v>486.17999999999984</v>
      </c>
      <c r="O18" s="12">
        <f t="shared" si="1"/>
        <v>19.849671948426284</v>
      </c>
      <c r="P18" s="13">
        <v>1E-4</v>
      </c>
      <c r="Q18" s="14" t="s">
        <v>19</v>
      </c>
    </row>
    <row r="19" spans="1:17" x14ac:dyDescent="0.25">
      <c r="A19" s="6">
        <v>13</v>
      </c>
      <c r="B19" s="6" t="s">
        <v>48</v>
      </c>
      <c r="C19" s="23">
        <v>43801</v>
      </c>
      <c r="D19" s="16" t="s">
        <v>28</v>
      </c>
      <c r="E19" s="6" t="s">
        <v>10</v>
      </c>
      <c r="F19" s="6">
        <v>22</v>
      </c>
      <c r="G19" s="26">
        <v>2013.9090000000001</v>
      </c>
      <c r="H19" s="27">
        <v>16</v>
      </c>
      <c r="I19" s="26">
        <v>1881.8</v>
      </c>
      <c r="J19" s="28" t="s">
        <v>18</v>
      </c>
      <c r="K19" s="27">
        <v>6</v>
      </c>
      <c r="L19" s="26">
        <v>2366.1</v>
      </c>
      <c r="M19" s="28" t="s">
        <v>11</v>
      </c>
      <c r="N19" s="11">
        <f t="shared" si="0"/>
        <v>484.29999999999995</v>
      </c>
      <c r="O19" s="12">
        <f t="shared" si="1"/>
        <v>25.735997449250714</v>
      </c>
      <c r="P19" s="13">
        <v>2.07E-2</v>
      </c>
      <c r="Q19" s="14" t="s">
        <v>19</v>
      </c>
    </row>
    <row r="20" spans="1:17" x14ac:dyDescent="0.25">
      <c r="A20" s="6">
        <v>14</v>
      </c>
      <c r="B20" s="6" t="s">
        <v>45</v>
      </c>
      <c r="C20" s="23">
        <v>42724</v>
      </c>
      <c r="D20" s="16" t="s">
        <v>26</v>
      </c>
      <c r="E20" s="6" t="s">
        <v>21</v>
      </c>
      <c r="F20" s="6">
        <v>11</v>
      </c>
      <c r="G20" s="26">
        <v>2996.9450000000002</v>
      </c>
      <c r="H20" s="27">
        <v>8</v>
      </c>
      <c r="I20" s="26">
        <v>2869.1</v>
      </c>
      <c r="J20" s="28" t="s">
        <v>11</v>
      </c>
      <c r="K20" s="27">
        <v>3</v>
      </c>
      <c r="L20" s="26">
        <v>3337.9</v>
      </c>
      <c r="M20" s="28" t="s">
        <v>11</v>
      </c>
      <c r="N20" s="11">
        <f t="shared" si="0"/>
        <v>468.80000000000018</v>
      </c>
      <c r="O20" s="12">
        <f t="shared" si="1"/>
        <v>16.339618695758258</v>
      </c>
      <c r="P20" s="13">
        <v>6.0199999999999997E-2</v>
      </c>
      <c r="Q20" s="15" t="s">
        <v>16</v>
      </c>
    </row>
    <row r="21" spans="1:17" x14ac:dyDescent="0.25">
      <c r="A21" s="6">
        <v>15</v>
      </c>
      <c r="B21" s="7" t="s">
        <v>44</v>
      </c>
      <c r="C21" s="23">
        <v>42333</v>
      </c>
      <c r="D21" s="8" t="s">
        <v>24</v>
      </c>
      <c r="E21" s="6" t="s">
        <v>15</v>
      </c>
      <c r="F21" s="6">
        <v>5</v>
      </c>
      <c r="G21" s="26">
        <v>2256.08</v>
      </c>
      <c r="H21" s="27">
        <v>3</v>
      </c>
      <c r="I21" s="26">
        <v>2070.6999999999998</v>
      </c>
      <c r="J21" s="28" t="s">
        <v>11</v>
      </c>
      <c r="K21" s="27">
        <v>2</v>
      </c>
      <c r="L21" s="26">
        <v>2534.1999999999998</v>
      </c>
      <c r="M21" s="28" t="s">
        <v>11</v>
      </c>
      <c r="N21" s="11">
        <f t="shared" si="0"/>
        <v>463.5</v>
      </c>
      <c r="O21" s="12">
        <f t="shared" si="1"/>
        <v>22.383734968851115</v>
      </c>
      <c r="P21" s="13">
        <v>0.3251</v>
      </c>
      <c r="Q21" s="14" t="s">
        <v>12</v>
      </c>
    </row>
    <row r="22" spans="1:17" x14ac:dyDescent="0.25">
      <c r="A22" s="6">
        <v>16</v>
      </c>
      <c r="B22" s="7" t="s">
        <v>44</v>
      </c>
      <c r="C22" s="23">
        <v>42366</v>
      </c>
      <c r="D22" s="8" t="s">
        <v>26</v>
      </c>
      <c r="E22" s="6" t="s">
        <v>17</v>
      </c>
      <c r="F22" s="6">
        <v>13</v>
      </c>
      <c r="G22" s="26">
        <v>1610.377</v>
      </c>
      <c r="H22" s="27">
        <v>7</v>
      </c>
      <c r="I22" s="26">
        <v>1398.6</v>
      </c>
      <c r="J22" s="28" t="s">
        <v>11</v>
      </c>
      <c r="K22" s="27">
        <v>6</v>
      </c>
      <c r="L22" s="26">
        <v>1857.4</v>
      </c>
      <c r="M22" s="28" t="s">
        <v>11</v>
      </c>
      <c r="N22" s="11">
        <f t="shared" si="0"/>
        <v>458.80000000000018</v>
      </c>
      <c r="O22" s="12">
        <f t="shared" si="1"/>
        <v>32.804232804232818</v>
      </c>
      <c r="P22" s="13">
        <v>7.8E-2</v>
      </c>
      <c r="Q22" s="15" t="s">
        <v>16</v>
      </c>
    </row>
    <row r="23" spans="1:17" x14ac:dyDescent="0.25">
      <c r="A23" s="6">
        <v>17</v>
      </c>
      <c r="B23" s="6" t="s">
        <v>48</v>
      </c>
      <c r="C23" s="23">
        <v>43832</v>
      </c>
      <c r="D23" s="16" t="s">
        <v>26</v>
      </c>
      <c r="E23" s="6" t="s">
        <v>10</v>
      </c>
      <c r="F23" s="6">
        <v>22</v>
      </c>
      <c r="G23" s="26">
        <v>2134.6089999999999</v>
      </c>
      <c r="H23" s="27">
        <v>16</v>
      </c>
      <c r="I23" s="26">
        <v>2011.3</v>
      </c>
      <c r="J23" s="28" t="s">
        <v>18</v>
      </c>
      <c r="K23" s="27">
        <v>6</v>
      </c>
      <c r="L23" s="26">
        <v>2463.5</v>
      </c>
      <c r="M23" s="28" t="s">
        <v>11</v>
      </c>
      <c r="N23" s="11">
        <f t="shared" si="0"/>
        <v>452.20000000000005</v>
      </c>
      <c r="O23" s="12">
        <f t="shared" si="1"/>
        <v>22.48297121264854</v>
      </c>
      <c r="P23" s="13">
        <v>2.8E-3</v>
      </c>
      <c r="Q23" s="14" t="s">
        <v>19</v>
      </c>
    </row>
    <row r="24" spans="1:17" x14ac:dyDescent="0.25">
      <c r="A24" s="6">
        <v>18</v>
      </c>
      <c r="B24" s="6" t="s">
        <v>45</v>
      </c>
      <c r="C24" s="23">
        <v>42704</v>
      </c>
      <c r="D24" s="16" t="s">
        <v>29</v>
      </c>
      <c r="E24" s="6" t="s">
        <v>22</v>
      </c>
      <c r="F24" s="6">
        <v>15</v>
      </c>
      <c r="G24" s="26">
        <v>3805.7330000000002</v>
      </c>
      <c r="H24" s="27">
        <v>10</v>
      </c>
      <c r="I24" s="26">
        <v>3661.4</v>
      </c>
      <c r="J24" s="28" t="s">
        <v>18</v>
      </c>
      <c r="K24" s="27">
        <v>5</v>
      </c>
      <c r="L24" s="26">
        <v>4094.4</v>
      </c>
      <c r="M24" s="28" t="s">
        <v>11</v>
      </c>
      <c r="N24" s="11">
        <f t="shared" si="0"/>
        <v>433</v>
      </c>
      <c r="O24" s="12">
        <f t="shared" si="1"/>
        <v>11.826077456710546</v>
      </c>
      <c r="P24" s="13">
        <v>1.09E-2</v>
      </c>
      <c r="Q24" s="14" t="s">
        <v>19</v>
      </c>
    </row>
    <row r="25" spans="1:17" x14ac:dyDescent="0.25">
      <c r="A25" s="6">
        <v>19</v>
      </c>
      <c r="B25" s="6" t="s">
        <v>45</v>
      </c>
      <c r="C25" s="23">
        <v>42709</v>
      </c>
      <c r="D25" s="16" t="s">
        <v>28</v>
      </c>
      <c r="E25" s="6" t="s">
        <v>13</v>
      </c>
      <c r="F25" s="6">
        <v>12</v>
      </c>
      <c r="G25" s="26">
        <v>1685.758</v>
      </c>
      <c r="H25" s="27">
        <v>6</v>
      </c>
      <c r="I25" s="26">
        <v>1477.5</v>
      </c>
      <c r="J25" s="28" t="s">
        <v>18</v>
      </c>
      <c r="K25" s="27">
        <v>6</v>
      </c>
      <c r="L25" s="26">
        <v>1894</v>
      </c>
      <c r="M25" s="28" t="s">
        <v>11</v>
      </c>
      <c r="N25" s="11">
        <f t="shared" si="0"/>
        <v>416.5</v>
      </c>
      <c r="O25" s="12">
        <f t="shared" si="1"/>
        <v>28.189509306260575</v>
      </c>
      <c r="P25" s="13">
        <v>4.2200000000000001E-2</v>
      </c>
      <c r="Q25" s="14" t="s">
        <v>19</v>
      </c>
    </row>
    <row r="26" spans="1:17" x14ac:dyDescent="0.25">
      <c r="A26" s="6">
        <v>20</v>
      </c>
      <c r="B26" s="6" t="s">
        <v>47</v>
      </c>
      <c r="C26" s="23">
        <v>43426</v>
      </c>
      <c r="D26" s="16" t="s">
        <v>25</v>
      </c>
      <c r="E26" s="6" t="s">
        <v>13</v>
      </c>
      <c r="F26" s="6">
        <v>13</v>
      </c>
      <c r="G26" s="26">
        <v>2521.6379999999999</v>
      </c>
      <c r="H26" s="27">
        <v>4</v>
      </c>
      <c r="I26" s="26">
        <v>2251.4</v>
      </c>
      <c r="J26" s="28" t="s">
        <v>11</v>
      </c>
      <c r="K26" s="27">
        <v>9</v>
      </c>
      <c r="L26" s="26">
        <v>2641.8</v>
      </c>
      <c r="M26" s="28" t="s">
        <v>11</v>
      </c>
      <c r="N26" s="11">
        <f t="shared" si="0"/>
        <v>390.40000000000009</v>
      </c>
      <c r="O26" s="12">
        <f t="shared" si="1"/>
        <v>17.340321577685</v>
      </c>
      <c r="P26" s="13">
        <v>0.19520000000000001</v>
      </c>
      <c r="Q26" s="14" t="s">
        <v>12</v>
      </c>
    </row>
    <row r="27" spans="1:17" x14ac:dyDescent="0.25">
      <c r="A27" s="6">
        <v>21</v>
      </c>
      <c r="B27" s="6" t="s">
        <v>47</v>
      </c>
      <c r="C27" s="23">
        <v>43411</v>
      </c>
      <c r="D27" s="16" t="s">
        <v>29</v>
      </c>
      <c r="E27" s="6" t="s">
        <v>22</v>
      </c>
      <c r="F27" s="6">
        <v>9</v>
      </c>
      <c r="G27" s="26">
        <v>3336.067</v>
      </c>
      <c r="H27" s="27">
        <v>8</v>
      </c>
      <c r="I27" s="26">
        <v>3292.9</v>
      </c>
      <c r="J27" s="28" t="s">
        <v>11</v>
      </c>
      <c r="K27" s="27">
        <v>1</v>
      </c>
      <c r="L27" s="26">
        <v>3681.7</v>
      </c>
      <c r="M27" s="28" t="s">
        <v>11</v>
      </c>
      <c r="N27" s="11">
        <f t="shared" si="0"/>
        <v>388.79999999999973</v>
      </c>
      <c r="O27" s="12">
        <f t="shared" si="1"/>
        <v>11.807221597983531</v>
      </c>
      <c r="P27" s="13">
        <v>0.42380000000000001</v>
      </c>
      <c r="Q27" s="14" t="s">
        <v>12</v>
      </c>
    </row>
    <row r="28" spans="1:17" x14ac:dyDescent="0.25">
      <c r="A28" s="6">
        <v>22</v>
      </c>
      <c r="B28" s="6" t="s">
        <v>48</v>
      </c>
      <c r="C28" s="23">
        <v>43832</v>
      </c>
      <c r="D28" s="16" t="s">
        <v>26</v>
      </c>
      <c r="E28" s="6" t="s">
        <v>32</v>
      </c>
      <c r="F28" s="6">
        <v>13</v>
      </c>
      <c r="G28" s="26">
        <v>1945.7</v>
      </c>
      <c r="H28" s="27">
        <v>4</v>
      </c>
      <c r="I28" s="26">
        <v>1679.1</v>
      </c>
      <c r="J28" s="28" t="s">
        <v>11</v>
      </c>
      <c r="K28" s="27">
        <v>9</v>
      </c>
      <c r="L28" s="26">
        <v>2064.1999999999998</v>
      </c>
      <c r="M28" s="28" t="s">
        <v>11</v>
      </c>
      <c r="N28" s="11">
        <f t="shared" si="0"/>
        <v>385.09999999999991</v>
      </c>
      <c r="O28" s="12">
        <f t="shared" si="1"/>
        <v>22.934905604192718</v>
      </c>
      <c r="P28" s="13">
        <v>0.16500000000000001</v>
      </c>
      <c r="Q28" s="14" t="s">
        <v>12</v>
      </c>
    </row>
    <row r="29" spans="1:17" x14ac:dyDescent="0.25">
      <c r="A29" s="6">
        <v>23</v>
      </c>
      <c r="B29" s="7" t="s">
        <v>44</v>
      </c>
      <c r="C29" s="23">
        <v>42347</v>
      </c>
      <c r="D29" s="16" t="s">
        <v>28</v>
      </c>
      <c r="E29" s="6" t="s">
        <v>17</v>
      </c>
      <c r="F29" s="6">
        <v>9</v>
      </c>
      <c r="G29" s="26">
        <v>1666.289</v>
      </c>
      <c r="H29" s="27">
        <v>6</v>
      </c>
      <c r="I29" s="26">
        <v>1538.8</v>
      </c>
      <c r="J29" s="28" t="s">
        <v>11</v>
      </c>
      <c r="K29" s="27">
        <v>3</v>
      </c>
      <c r="L29" s="26">
        <v>1921.4</v>
      </c>
      <c r="M29" s="28" t="s">
        <v>11</v>
      </c>
      <c r="N29" s="11">
        <f t="shared" si="0"/>
        <v>382.60000000000014</v>
      </c>
      <c r="O29" s="12">
        <f t="shared" si="1"/>
        <v>24.863530023394862</v>
      </c>
      <c r="P29" s="13">
        <v>0.25609999999999999</v>
      </c>
      <c r="Q29" s="14" t="s">
        <v>12</v>
      </c>
    </row>
    <row r="30" spans="1:17" x14ac:dyDescent="0.25">
      <c r="A30" s="6">
        <v>24</v>
      </c>
      <c r="B30" s="6" t="s">
        <v>45</v>
      </c>
      <c r="C30" s="23">
        <v>42724</v>
      </c>
      <c r="D30" s="16" t="s">
        <v>26</v>
      </c>
      <c r="E30" s="6" t="s">
        <v>10</v>
      </c>
      <c r="F30" s="6">
        <v>21</v>
      </c>
      <c r="G30" s="26">
        <v>3164.971</v>
      </c>
      <c r="H30" s="27">
        <v>15</v>
      </c>
      <c r="I30" s="26">
        <v>3056.2</v>
      </c>
      <c r="J30" s="28" t="s">
        <v>11</v>
      </c>
      <c r="K30" s="27">
        <v>6</v>
      </c>
      <c r="L30" s="26">
        <v>3437</v>
      </c>
      <c r="M30" s="28" t="s">
        <v>11</v>
      </c>
      <c r="N30" s="11">
        <f t="shared" si="0"/>
        <v>380.80000000000018</v>
      </c>
      <c r="O30" s="12">
        <f t="shared" si="1"/>
        <v>12.459917544663314</v>
      </c>
      <c r="P30" s="13">
        <v>5.33E-2</v>
      </c>
      <c r="Q30" s="15" t="s">
        <v>16</v>
      </c>
    </row>
    <row r="31" spans="1:17" x14ac:dyDescent="0.25">
      <c r="A31" s="6">
        <v>25</v>
      </c>
      <c r="B31" s="6" t="s">
        <v>47</v>
      </c>
      <c r="C31" s="23">
        <v>43439</v>
      </c>
      <c r="D31" s="16" t="s">
        <v>27</v>
      </c>
      <c r="E31" s="6" t="s">
        <v>13</v>
      </c>
      <c r="F31" s="6">
        <v>13</v>
      </c>
      <c r="G31" s="26">
        <v>4708.5919999999996</v>
      </c>
      <c r="H31" s="27">
        <v>4</v>
      </c>
      <c r="I31" s="26">
        <v>4456.1000000000004</v>
      </c>
      <c r="J31" s="28" t="s">
        <v>11</v>
      </c>
      <c r="K31" s="27">
        <v>9</v>
      </c>
      <c r="L31" s="26">
        <v>4820.8</v>
      </c>
      <c r="M31" s="28" t="s">
        <v>11</v>
      </c>
      <c r="N31" s="11">
        <f t="shared" si="0"/>
        <v>364.69999999999982</v>
      </c>
      <c r="O31" s="12">
        <f t="shared" si="1"/>
        <v>8.1842867081079831</v>
      </c>
      <c r="P31" s="13">
        <v>6.8900000000000003E-2</v>
      </c>
      <c r="Q31" s="15" t="s">
        <v>16</v>
      </c>
    </row>
    <row r="32" spans="1:17" x14ac:dyDescent="0.25">
      <c r="A32" s="6">
        <v>26</v>
      </c>
      <c r="B32" s="6" t="s">
        <v>48</v>
      </c>
      <c r="C32" s="23">
        <v>43801</v>
      </c>
      <c r="D32" s="16" t="s">
        <v>28</v>
      </c>
      <c r="E32" s="6" t="s">
        <v>35</v>
      </c>
      <c r="F32" s="6">
        <v>11</v>
      </c>
      <c r="G32" s="26">
        <v>2832.6</v>
      </c>
      <c r="H32" s="27">
        <v>5</v>
      </c>
      <c r="I32" s="26">
        <v>2634</v>
      </c>
      <c r="J32" s="28" t="s">
        <v>18</v>
      </c>
      <c r="K32" s="27">
        <v>6</v>
      </c>
      <c r="L32" s="26">
        <v>2998.1</v>
      </c>
      <c r="M32" s="28" t="s">
        <v>11</v>
      </c>
      <c r="N32" s="11">
        <f t="shared" si="0"/>
        <v>364.09999999999991</v>
      </c>
      <c r="O32" s="12">
        <f t="shared" si="1"/>
        <v>13.823082763857247</v>
      </c>
      <c r="P32" s="13">
        <v>3.2300000000000002E-2</v>
      </c>
      <c r="Q32" s="14" t="s">
        <v>19</v>
      </c>
    </row>
    <row r="33" spans="1:17" x14ac:dyDescent="0.25">
      <c r="A33" s="6">
        <v>27</v>
      </c>
      <c r="B33" s="6" t="s">
        <v>45</v>
      </c>
      <c r="C33" s="23">
        <v>42704</v>
      </c>
      <c r="D33" s="16" t="s">
        <v>29</v>
      </c>
      <c r="E33" s="6" t="s">
        <v>10</v>
      </c>
      <c r="F33" s="6">
        <v>21</v>
      </c>
      <c r="G33" s="26">
        <v>4133.1480000000001</v>
      </c>
      <c r="H33" s="27">
        <v>15</v>
      </c>
      <c r="I33" s="26">
        <v>4031.8</v>
      </c>
      <c r="J33" s="28" t="s">
        <v>18</v>
      </c>
      <c r="K33" s="27">
        <v>6</v>
      </c>
      <c r="L33" s="26">
        <v>4386.6000000000004</v>
      </c>
      <c r="M33" s="28" t="s">
        <v>11</v>
      </c>
      <c r="N33" s="11">
        <f t="shared" si="0"/>
        <v>354.80000000000018</v>
      </c>
      <c r="O33" s="12">
        <f t="shared" si="1"/>
        <v>8.8000396845081639</v>
      </c>
      <c r="P33" s="13">
        <v>4.4699999999999997E-2</v>
      </c>
      <c r="Q33" s="14" t="s">
        <v>19</v>
      </c>
    </row>
    <row r="34" spans="1:17" x14ac:dyDescent="0.25">
      <c r="A34" s="6">
        <v>28</v>
      </c>
      <c r="B34" s="6" t="s">
        <v>47</v>
      </c>
      <c r="C34" s="23">
        <v>43425</v>
      </c>
      <c r="D34" s="16" t="s">
        <v>9</v>
      </c>
      <c r="E34" s="6" t="s">
        <v>32</v>
      </c>
      <c r="F34" s="6">
        <v>15</v>
      </c>
      <c r="G34" s="26">
        <v>4171.6930000000002</v>
      </c>
      <c r="H34" s="27">
        <v>5</v>
      </c>
      <c r="I34" s="26">
        <v>3937.8</v>
      </c>
      <c r="J34" s="28" t="s">
        <v>11</v>
      </c>
      <c r="K34" s="27">
        <v>10</v>
      </c>
      <c r="L34" s="26">
        <v>4288.7</v>
      </c>
      <c r="M34" s="28" t="s">
        <v>11</v>
      </c>
      <c r="N34" s="11">
        <f t="shared" si="0"/>
        <v>350.89999999999964</v>
      </c>
      <c r="O34" s="12">
        <f t="shared" si="1"/>
        <v>8.9110670933008187</v>
      </c>
      <c r="P34" s="13">
        <v>5.3100000000000001E-2</v>
      </c>
      <c r="Q34" s="15" t="s">
        <v>16</v>
      </c>
    </row>
    <row r="35" spans="1:17" x14ac:dyDescent="0.25">
      <c r="A35" s="6">
        <v>29</v>
      </c>
      <c r="B35" s="7" t="s">
        <v>44</v>
      </c>
      <c r="C35" s="23">
        <v>42331</v>
      </c>
      <c r="D35" s="8" t="s">
        <v>9</v>
      </c>
      <c r="E35" s="6" t="s">
        <v>17</v>
      </c>
      <c r="F35" s="6">
        <v>13</v>
      </c>
      <c r="G35" s="9">
        <v>3257.431</v>
      </c>
      <c r="H35" s="6">
        <v>7</v>
      </c>
      <c r="I35" s="9">
        <v>3099.2</v>
      </c>
      <c r="J35" s="10" t="s">
        <v>18</v>
      </c>
      <c r="K35" s="6">
        <v>6</v>
      </c>
      <c r="L35" s="9">
        <v>3442</v>
      </c>
      <c r="M35" s="10" t="s">
        <v>11</v>
      </c>
      <c r="N35" s="11">
        <f t="shared" si="0"/>
        <v>342.80000000000018</v>
      </c>
      <c r="O35" s="12">
        <f t="shared" si="1"/>
        <v>11.060918946824994</v>
      </c>
      <c r="P35" s="13">
        <v>4.3200000000000002E-2</v>
      </c>
      <c r="Q35" s="14" t="s">
        <v>19</v>
      </c>
    </row>
    <row r="36" spans="1:17" x14ac:dyDescent="0.25">
      <c r="A36" s="6">
        <v>30</v>
      </c>
      <c r="B36" s="6" t="s">
        <v>45</v>
      </c>
      <c r="C36" s="23">
        <v>42724</v>
      </c>
      <c r="D36" s="16" t="s">
        <v>26</v>
      </c>
      <c r="E36" s="6" t="s">
        <v>13</v>
      </c>
      <c r="F36" s="6">
        <v>13</v>
      </c>
      <c r="G36" s="26">
        <v>3737.9690000000001</v>
      </c>
      <c r="H36" s="27">
        <v>6</v>
      </c>
      <c r="I36" s="26">
        <v>3561</v>
      </c>
      <c r="J36" s="28" t="s">
        <v>11</v>
      </c>
      <c r="K36" s="27">
        <v>7</v>
      </c>
      <c r="L36" s="26">
        <v>3889.6</v>
      </c>
      <c r="M36" s="28" t="s">
        <v>11</v>
      </c>
      <c r="N36" s="11">
        <f t="shared" si="0"/>
        <v>328.59999999999991</v>
      </c>
      <c r="O36" s="12">
        <f t="shared" si="1"/>
        <v>9.2277450154450982</v>
      </c>
      <c r="P36" s="13">
        <v>0.13719999999999999</v>
      </c>
      <c r="Q36" s="14" t="s">
        <v>12</v>
      </c>
    </row>
    <row r="37" spans="1:17" x14ac:dyDescent="0.25">
      <c r="A37" s="6">
        <v>31</v>
      </c>
      <c r="B37" s="6" t="s">
        <v>47</v>
      </c>
      <c r="C37" s="23">
        <v>43486</v>
      </c>
      <c r="D37" s="16" t="s">
        <v>26</v>
      </c>
      <c r="E37" s="6" t="s">
        <v>23</v>
      </c>
      <c r="F37" s="6">
        <v>23</v>
      </c>
      <c r="G37" s="26">
        <v>2124.3829999999998</v>
      </c>
      <c r="H37" s="27">
        <v>18</v>
      </c>
      <c r="I37" s="26">
        <v>2054.1999999999998</v>
      </c>
      <c r="J37" s="28" t="s">
        <v>18</v>
      </c>
      <c r="K37" s="27">
        <v>5</v>
      </c>
      <c r="L37" s="26">
        <v>2377.1</v>
      </c>
      <c r="M37" s="28" t="s">
        <v>11</v>
      </c>
      <c r="N37" s="11">
        <f t="shared" si="0"/>
        <v>322.90000000000009</v>
      </c>
      <c r="O37" s="12">
        <f t="shared" si="1"/>
        <v>15.719014701586998</v>
      </c>
      <c r="P37" s="13">
        <v>1.01E-2</v>
      </c>
      <c r="Q37" s="14" t="s">
        <v>19</v>
      </c>
    </row>
    <row r="38" spans="1:17" x14ac:dyDescent="0.25">
      <c r="A38" s="6">
        <v>32</v>
      </c>
      <c r="B38" s="7" t="s">
        <v>44</v>
      </c>
      <c r="C38" s="23">
        <v>42347</v>
      </c>
      <c r="D38" s="8" t="s">
        <v>28</v>
      </c>
      <c r="E38" s="6" t="s">
        <v>13</v>
      </c>
      <c r="F38" s="6">
        <v>18</v>
      </c>
      <c r="G38" s="26">
        <v>2332.194</v>
      </c>
      <c r="H38" s="27">
        <v>8</v>
      </c>
      <c r="I38" s="26">
        <v>2154.1999999999998</v>
      </c>
      <c r="J38" s="28" t="s">
        <v>18</v>
      </c>
      <c r="K38" s="27">
        <v>10</v>
      </c>
      <c r="L38" s="26">
        <v>2474.6</v>
      </c>
      <c r="M38" s="28" t="s">
        <v>11</v>
      </c>
      <c r="N38" s="11">
        <f t="shared" si="0"/>
        <v>320.40000000000009</v>
      </c>
      <c r="O38" s="12">
        <f t="shared" si="1"/>
        <v>14.873270819793897</v>
      </c>
      <c r="P38" s="13">
        <v>3.44E-2</v>
      </c>
      <c r="Q38" s="14" t="s">
        <v>19</v>
      </c>
    </row>
    <row r="39" spans="1:17" x14ac:dyDescent="0.25">
      <c r="A39" s="6">
        <v>33</v>
      </c>
      <c r="B39" s="7" t="s">
        <v>44</v>
      </c>
      <c r="C39" s="23">
        <v>42340</v>
      </c>
      <c r="D39" s="8" t="s">
        <v>26</v>
      </c>
      <c r="E39" s="6" t="s">
        <v>23</v>
      </c>
      <c r="F39" s="6">
        <v>29</v>
      </c>
      <c r="G39" s="26">
        <v>3084.759</v>
      </c>
      <c r="H39" s="27">
        <v>22</v>
      </c>
      <c r="I39" s="26">
        <v>3007.4</v>
      </c>
      <c r="J39" s="28" t="s">
        <v>18</v>
      </c>
      <c r="K39" s="27">
        <v>7</v>
      </c>
      <c r="L39" s="26">
        <v>3327.8</v>
      </c>
      <c r="M39" s="28" t="s">
        <v>11</v>
      </c>
      <c r="N39" s="11">
        <f t="shared" ref="N39:N70" si="2">+L39-I39</f>
        <v>320.40000000000009</v>
      </c>
      <c r="O39" s="12">
        <f t="shared" ref="O39:O70" si="3">+(L39-I39)/I39*100</f>
        <v>10.65372082197247</v>
      </c>
      <c r="P39" s="13">
        <v>4.6899999999999997E-2</v>
      </c>
      <c r="Q39" s="14" t="s">
        <v>19</v>
      </c>
    </row>
    <row r="40" spans="1:17" x14ac:dyDescent="0.25">
      <c r="A40" s="6">
        <v>34</v>
      </c>
      <c r="B40" s="6" t="s">
        <v>47</v>
      </c>
      <c r="C40" s="23">
        <v>43425</v>
      </c>
      <c r="D40" s="16" t="s">
        <v>9</v>
      </c>
      <c r="E40" s="6" t="s">
        <v>13</v>
      </c>
      <c r="F40" s="6">
        <v>13</v>
      </c>
      <c r="G40" s="26">
        <v>4486.5770000000002</v>
      </c>
      <c r="H40" s="27">
        <v>4</v>
      </c>
      <c r="I40" s="26">
        <v>4268</v>
      </c>
      <c r="J40" s="28" t="s">
        <v>18</v>
      </c>
      <c r="K40" s="27">
        <v>9</v>
      </c>
      <c r="L40" s="26">
        <v>4583.7</v>
      </c>
      <c r="M40" s="28" t="s">
        <v>11</v>
      </c>
      <c r="N40" s="11">
        <f t="shared" si="2"/>
        <v>315.69999999999982</v>
      </c>
      <c r="O40" s="12">
        <f t="shared" si="3"/>
        <v>7.3969072164948413</v>
      </c>
      <c r="P40" s="13">
        <v>2.3699999999999999E-2</v>
      </c>
      <c r="Q40" s="14" t="s">
        <v>19</v>
      </c>
    </row>
    <row r="41" spans="1:17" x14ac:dyDescent="0.25">
      <c r="A41" s="6">
        <v>35</v>
      </c>
      <c r="B41" s="6" t="s">
        <v>48</v>
      </c>
      <c r="C41" s="23">
        <v>43806</v>
      </c>
      <c r="D41" s="16" t="s">
        <v>29</v>
      </c>
      <c r="E41" s="6" t="s">
        <v>22</v>
      </c>
      <c r="F41" s="6">
        <v>9</v>
      </c>
      <c r="G41" s="26">
        <v>1623.867</v>
      </c>
      <c r="H41" s="27">
        <v>8</v>
      </c>
      <c r="I41" s="26">
        <v>1589.2</v>
      </c>
      <c r="J41" s="28" t="s">
        <v>11</v>
      </c>
      <c r="K41" s="27">
        <v>1</v>
      </c>
      <c r="L41" s="26">
        <v>1900.9</v>
      </c>
      <c r="M41" s="28" t="s">
        <v>11</v>
      </c>
      <c r="N41" s="11">
        <f t="shared" si="2"/>
        <v>311.70000000000005</v>
      </c>
      <c r="O41" s="12">
        <f t="shared" si="3"/>
        <v>19.613642084067457</v>
      </c>
      <c r="P41" s="13">
        <v>0.13320000000000001</v>
      </c>
      <c r="Q41" s="14" t="s">
        <v>12</v>
      </c>
    </row>
    <row r="42" spans="1:17" x14ac:dyDescent="0.25">
      <c r="A42" s="6">
        <v>36</v>
      </c>
      <c r="B42" s="6" t="s">
        <v>45</v>
      </c>
      <c r="C42" s="23">
        <v>42709</v>
      </c>
      <c r="D42" s="16" t="s">
        <v>28</v>
      </c>
      <c r="E42" s="6" t="s">
        <v>10</v>
      </c>
      <c r="F42" s="6">
        <v>21</v>
      </c>
      <c r="G42" s="26">
        <v>1786.89</v>
      </c>
      <c r="H42" s="27">
        <v>15</v>
      </c>
      <c r="I42" s="26">
        <v>1698</v>
      </c>
      <c r="J42" s="28" t="s">
        <v>18</v>
      </c>
      <c r="K42" s="27">
        <v>6</v>
      </c>
      <c r="L42" s="26">
        <v>2009</v>
      </c>
      <c r="M42" s="28" t="s">
        <v>11</v>
      </c>
      <c r="N42" s="11">
        <f t="shared" si="2"/>
        <v>311</v>
      </c>
      <c r="O42" s="12">
        <f t="shared" si="3"/>
        <v>18.315665488810364</v>
      </c>
      <c r="P42" s="13">
        <v>2.8199999999999999E-2</v>
      </c>
      <c r="Q42" s="14" t="s">
        <v>19</v>
      </c>
    </row>
    <row r="43" spans="1:17" x14ac:dyDescent="0.25">
      <c r="A43" s="6">
        <v>37</v>
      </c>
      <c r="B43" s="6" t="s">
        <v>45</v>
      </c>
      <c r="C43" s="23">
        <v>42704</v>
      </c>
      <c r="D43" s="16" t="s">
        <v>29</v>
      </c>
      <c r="E43" s="6" t="s">
        <v>13</v>
      </c>
      <c r="F43" s="6">
        <v>13</v>
      </c>
      <c r="G43" s="26">
        <v>4240.5619999999999</v>
      </c>
      <c r="H43" s="27">
        <v>6</v>
      </c>
      <c r="I43" s="26">
        <v>4075.2</v>
      </c>
      <c r="J43" s="28" t="s">
        <v>11</v>
      </c>
      <c r="K43" s="27">
        <v>7</v>
      </c>
      <c r="L43" s="26">
        <v>4382.3</v>
      </c>
      <c r="M43" s="28" t="s">
        <v>11</v>
      </c>
      <c r="N43" s="11">
        <f t="shared" si="2"/>
        <v>307.10000000000036</v>
      </c>
      <c r="O43" s="12">
        <f t="shared" si="3"/>
        <v>7.5358264625049172</v>
      </c>
      <c r="P43" s="13">
        <v>6.4500000000000002E-2</v>
      </c>
      <c r="Q43" s="15" t="s">
        <v>16</v>
      </c>
    </row>
    <row r="44" spans="1:17" x14ac:dyDescent="0.25">
      <c r="A44" s="6">
        <v>38</v>
      </c>
      <c r="B44" s="6" t="s">
        <v>47</v>
      </c>
      <c r="C44" s="23">
        <v>43486</v>
      </c>
      <c r="D44" s="16" t="s">
        <v>26</v>
      </c>
      <c r="E44" s="6" t="s">
        <v>13</v>
      </c>
      <c r="F44" s="6">
        <v>13</v>
      </c>
      <c r="G44" s="26">
        <v>2278.723</v>
      </c>
      <c r="H44" s="27">
        <v>4</v>
      </c>
      <c r="I44" s="26">
        <v>2066.8000000000002</v>
      </c>
      <c r="J44" s="28" t="s">
        <v>11</v>
      </c>
      <c r="K44" s="27">
        <v>9</v>
      </c>
      <c r="L44" s="26">
        <v>2372.9</v>
      </c>
      <c r="M44" s="28" t="s">
        <v>11</v>
      </c>
      <c r="N44" s="11">
        <f t="shared" si="2"/>
        <v>306.09999999999991</v>
      </c>
      <c r="O44" s="12">
        <f t="shared" si="3"/>
        <v>14.810334817108567</v>
      </c>
      <c r="P44" s="13">
        <v>8.09E-2</v>
      </c>
      <c r="Q44" s="15" t="s">
        <v>16</v>
      </c>
    </row>
    <row r="45" spans="1:17" x14ac:dyDescent="0.25">
      <c r="A45" s="6">
        <v>39</v>
      </c>
      <c r="B45" s="7" t="s">
        <v>44</v>
      </c>
      <c r="C45" s="23">
        <v>42340</v>
      </c>
      <c r="D45" s="8" t="s">
        <v>26</v>
      </c>
      <c r="E45" s="6" t="s">
        <v>10</v>
      </c>
      <c r="F45" s="6">
        <v>20</v>
      </c>
      <c r="G45" s="26">
        <v>3322.4250000000002</v>
      </c>
      <c r="H45" s="27">
        <v>15</v>
      </c>
      <c r="I45" s="26">
        <v>3245.9</v>
      </c>
      <c r="J45" s="28" t="s">
        <v>18</v>
      </c>
      <c r="K45" s="27">
        <v>5</v>
      </c>
      <c r="L45" s="26">
        <v>3551.9</v>
      </c>
      <c r="M45" s="28" t="s">
        <v>11</v>
      </c>
      <c r="N45" s="11">
        <f t="shared" si="2"/>
        <v>306</v>
      </c>
      <c r="O45" s="12">
        <f t="shared" si="3"/>
        <v>9.4272774885239841</v>
      </c>
      <c r="P45" s="13">
        <v>2.29E-2</v>
      </c>
      <c r="Q45" s="14" t="s">
        <v>19</v>
      </c>
    </row>
    <row r="46" spans="1:17" x14ac:dyDescent="0.25">
      <c r="A46" s="6">
        <v>40</v>
      </c>
      <c r="B46" s="6" t="s">
        <v>45</v>
      </c>
      <c r="C46" s="23">
        <v>42693</v>
      </c>
      <c r="D46" s="16" t="s">
        <v>9</v>
      </c>
      <c r="E46" s="6" t="s">
        <v>21</v>
      </c>
      <c r="F46" s="6">
        <v>11</v>
      </c>
      <c r="G46" s="26">
        <v>3756.0549999999998</v>
      </c>
      <c r="H46" s="27">
        <v>8</v>
      </c>
      <c r="I46" s="26">
        <v>3673.4</v>
      </c>
      <c r="J46" s="28" t="s">
        <v>11</v>
      </c>
      <c r="K46" s="27">
        <v>3</v>
      </c>
      <c r="L46" s="26">
        <v>3976.6</v>
      </c>
      <c r="M46" s="28" t="s">
        <v>11</v>
      </c>
      <c r="N46" s="11">
        <f t="shared" si="2"/>
        <v>303.19999999999982</v>
      </c>
      <c r="O46" s="12">
        <f t="shared" si="3"/>
        <v>8.2539336854140526</v>
      </c>
      <c r="P46" s="13">
        <v>0.22570000000000001</v>
      </c>
      <c r="Q46" s="14" t="s">
        <v>12</v>
      </c>
    </row>
    <row r="47" spans="1:17" x14ac:dyDescent="0.25">
      <c r="A47" s="6">
        <v>41</v>
      </c>
      <c r="B47" s="7" t="s">
        <v>44</v>
      </c>
      <c r="C47" s="23">
        <v>42339</v>
      </c>
      <c r="D47" s="8" t="s">
        <v>20</v>
      </c>
      <c r="E47" s="6" t="s">
        <v>13</v>
      </c>
      <c r="F47" s="6">
        <v>20</v>
      </c>
      <c r="G47" s="9">
        <v>2861.12</v>
      </c>
      <c r="H47" s="6">
        <v>9</v>
      </c>
      <c r="I47" s="9">
        <v>2698.44</v>
      </c>
      <c r="J47" s="10" t="s">
        <v>18</v>
      </c>
      <c r="K47" s="6">
        <v>11</v>
      </c>
      <c r="L47" s="9">
        <v>2994.22</v>
      </c>
      <c r="M47" s="10" t="s">
        <v>11</v>
      </c>
      <c r="N47" s="11">
        <f t="shared" si="2"/>
        <v>295.77999999999975</v>
      </c>
      <c r="O47" s="12">
        <f t="shared" si="3"/>
        <v>10.961147922503363</v>
      </c>
      <c r="P47" s="13">
        <v>5.4000000000000003E-3</v>
      </c>
      <c r="Q47" s="14" t="s">
        <v>19</v>
      </c>
    </row>
    <row r="48" spans="1:17" x14ac:dyDescent="0.25">
      <c r="A48" s="6">
        <v>42</v>
      </c>
      <c r="B48" s="6" t="s">
        <v>47</v>
      </c>
      <c r="C48" s="23">
        <v>43411</v>
      </c>
      <c r="D48" s="16" t="s">
        <v>29</v>
      </c>
      <c r="E48" s="6" t="s">
        <v>10</v>
      </c>
      <c r="F48" s="6">
        <v>18</v>
      </c>
      <c r="G48" s="26">
        <v>4242.9780000000001</v>
      </c>
      <c r="H48" s="27">
        <v>12</v>
      </c>
      <c r="I48" s="26">
        <v>4147</v>
      </c>
      <c r="J48" s="28" t="s">
        <v>18</v>
      </c>
      <c r="K48" s="27">
        <v>6</v>
      </c>
      <c r="L48" s="26">
        <v>4435</v>
      </c>
      <c r="M48" s="28" t="s">
        <v>11</v>
      </c>
      <c r="N48" s="11">
        <f t="shared" si="2"/>
        <v>288</v>
      </c>
      <c r="O48" s="12">
        <f t="shared" si="3"/>
        <v>6.9447793585724611</v>
      </c>
      <c r="P48" s="13">
        <v>4.3099999999999999E-2</v>
      </c>
      <c r="Q48" s="14" t="s">
        <v>19</v>
      </c>
    </row>
    <row r="49" spans="1:17" x14ac:dyDescent="0.25">
      <c r="A49" s="6">
        <v>43</v>
      </c>
      <c r="B49" s="7" t="s">
        <v>44</v>
      </c>
      <c r="C49" s="23">
        <v>42342</v>
      </c>
      <c r="D49" s="8" t="s">
        <v>25</v>
      </c>
      <c r="E49" s="6" t="s">
        <v>17</v>
      </c>
      <c r="F49" s="6">
        <v>13</v>
      </c>
      <c r="G49" s="26">
        <v>2070.3310000000001</v>
      </c>
      <c r="H49" s="27">
        <v>7</v>
      </c>
      <c r="I49" s="26">
        <v>1937.6</v>
      </c>
      <c r="J49" s="28" t="s">
        <v>18</v>
      </c>
      <c r="K49" s="27">
        <v>6</v>
      </c>
      <c r="L49" s="26">
        <v>2225.1999999999998</v>
      </c>
      <c r="M49" s="28" t="s">
        <v>11</v>
      </c>
      <c r="N49" s="11">
        <f t="shared" si="2"/>
        <v>287.59999999999991</v>
      </c>
      <c r="O49" s="12">
        <f t="shared" si="3"/>
        <v>14.843104872006602</v>
      </c>
      <c r="P49" s="13">
        <v>3.0200000000000001E-2</v>
      </c>
      <c r="Q49" s="14" t="s">
        <v>19</v>
      </c>
    </row>
    <row r="50" spans="1:17" x14ac:dyDescent="0.25">
      <c r="A50" s="6">
        <v>44</v>
      </c>
      <c r="B50" s="6" t="s">
        <v>45</v>
      </c>
      <c r="C50" s="23">
        <v>42704</v>
      </c>
      <c r="D50" s="16" t="s">
        <v>29</v>
      </c>
      <c r="E50" s="6" t="s">
        <v>21</v>
      </c>
      <c r="F50" s="6">
        <v>11</v>
      </c>
      <c r="G50" s="26">
        <v>3889.4</v>
      </c>
      <c r="H50" s="27">
        <v>8</v>
      </c>
      <c r="I50" s="26">
        <v>3812.1</v>
      </c>
      <c r="J50" s="28" t="s">
        <v>11</v>
      </c>
      <c r="K50" s="27">
        <v>3</v>
      </c>
      <c r="L50" s="26">
        <v>4095.5</v>
      </c>
      <c r="M50" s="28" t="s">
        <v>11</v>
      </c>
      <c r="N50" s="11">
        <f t="shared" si="2"/>
        <v>283.40000000000009</v>
      </c>
      <c r="O50" s="12">
        <f t="shared" si="3"/>
        <v>7.4342226069620443</v>
      </c>
      <c r="P50" s="13">
        <v>0.2097</v>
      </c>
      <c r="Q50" s="14" t="s">
        <v>12</v>
      </c>
    </row>
    <row r="51" spans="1:17" x14ac:dyDescent="0.25">
      <c r="A51" s="6">
        <v>45</v>
      </c>
      <c r="B51" s="6" t="s">
        <v>48</v>
      </c>
      <c r="C51" s="23">
        <v>43798</v>
      </c>
      <c r="D51" s="16" t="s">
        <v>26</v>
      </c>
      <c r="E51" s="6" t="s">
        <v>13</v>
      </c>
      <c r="F51" s="6">
        <v>13</v>
      </c>
      <c r="G51" s="26">
        <v>3342.7689999999998</v>
      </c>
      <c r="H51" s="27">
        <v>7</v>
      </c>
      <c r="I51" s="26">
        <v>3212.9</v>
      </c>
      <c r="J51" s="28" t="s">
        <v>11</v>
      </c>
      <c r="K51" s="27">
        <v>6</v>
      </c>
      <c r="L51" s="26">
        <v>3494.2</v>
      </c>
      <c r="M51" s="28" t="s">
        <v>11</v>
      </c>
      <c r="N51" s="11">
        <f t="shared" si="2"/>
        <v>281.29999999999973</v>
      </c>
      <c r="O51" s="12">
        <f t="shared" si="3"/>
        <v>8.7553300756325978</v>
      </c>
      <c r="P51" s="13">
        <v>7.2599999999999998E-2</v>
      </c>
      <c r="Q51" s="15" t="s">
        <v>16</v>
      </c>
    </row>
    <row r="52" spans="1:17" x14ac:dyDescent="0.25">
      <c r="A52" s="6">
        <v>46</v>
      </c>
      <c r="B52" s="6" t="s">
        <v>47</v>
      </c>
      <c r="C52" s="23">
        <v>43425</v>
      </c>
      <c r="D52" s="16" t="s">
        <v>9</v>
      </c>
      <c r="E52" s="6" t="s">
        <v>10</v>
      </c>
      <c r="F52" s="6">
        <v>18</v>
      </c>
      <c r="G52" s="26">
        <v>4377.2110000000002</v>
      </c>
      <c r="H52" s="27">
        <v>12</v>
      </c>
      <c r="I52" s="26">
        <v>4284.6000000000004</v>
      </c>
      <c r="J52" s="28" t="s">
        <v>11</v>
      </c>
      <c r="K52" s="27">
        <v>6</v>
      </c>
      <c r="L52" s="26">
        <v>4562.3999999999996</v>
      </c>
      <c r="M52" s="28" t="s">
        <v>11</v>
      </c>
      <c r="N52" s="11">
        <f t="shared" si="2"/>
        <v>277.79999999999927</v>
      </c>
      <c r="O52" s="12">
        <f t="shared" si="3"/>
        <v>6.4836857582971392</v>
      </c>
      <c r="P52" s="13">
        <v>0.1832</v>
      </c>
      <c r="Q52" s="14" t="s">
        <v>12</v>
      </c>
    </row>
    <row r="53" spans="1:17" x14ac:dyDescent="0.25">
      <c r="A53" s="6">
        <v>47</v>
      </c>
      <c r="B53" s="6" t="s">
        <v>45</v>
      </c>
      <c r="C53" s="23">
        <v>42704</v>
      </c>
      <c r="D53" s="16" t="s">
        <v>29</v>
      </c>
      <c r="E53" s="6" t="s">
        <v>23</v>
      </c>
      <c r="F53" s="6">
        <v>24</v>
      </c>
      <c r="G53" s="26">
        <v>3640.0830000000001</v>
      </c>
      <c r="H53" s="27">
        <v>15</v>
      </c>
      <c r="I53" s="26">
        <v>3536.7</v>
      </c>
      <c r="J53" s="28" t="s">
        <v>18</v>
      </c>
      <c r="K53" s="27">
        <v>9</v>
      </c>
      <c r="L53" s="26">
        <v>3812.3</v>
      </c>
      <c r="M53" s="28" t="s">
        <v>11</v>
      </c>
      <c r="N53" s="11">
        <f t="shared" si="2"/>
        <v>275.60000000000036</v>
      </c>
      <c r="O53" s="12">
        <f t="shared" si="3"/>
        <v>7.7925749992931364</v>
      </c>
      <c r="P53" s="13">
        <v>4.7600000000000003E-2</v>
      </c>
      <c r="Q53" s="14" t="s">
        <v>19</v>
      </c>
    </row>
    <row r="54" spans="1:17" x14ac:dyDescent="0.25">
      <c r="A54" s="6">
        <v>48</v>
      </c>
      <c r="B54" s="6" t="s">
        <v>45</v>
      </c>
      <c r="C54" s="23">
        <v>42693</v>
      </c>
      <c r="D54" s="16" t="s">
        <v>9</v>
      </c>
      <c r="E54" s="6" t="s">
        <v>22</v>
      </c>
      <c r="F54" s="6">
        <v>14</v>
      </c>
      <c r="G54" s="26">
        <v>3667.9639999999999</v>
      </c>
      <c r="H54" s="27">
        <v>9</v>
      </c>
      <c r="I54" s="26">
        <v>3570.3</v>
      </c>
      <c r="J54" s="28" t="s">
        <v>11</v>
      </c>
      <c r="K54" s="27">
        <v>5</v>
      </c>
      <c r="L54" s="26">
        <v>3843.7</v>
      </c>
      <c r="M54" s="28" t="s">
        <v>11</v>
      </c>
      <c r="N54" s="11">
        <f t="shared" si="2"/>
        <v>273.39999999999964</v>
      </c>
      <c r="O54" s="12">
        <f t="shared" si="3"/>
        <v>7.6576198078592732</v>
      </c>
      <c r="P54" s="13">
        <v>0.20380000000000001</v>
      </c>
      <c r="Q54" s="14" t="s">
        <v>12</v>
      </c>
    </row>
    <row r="55" spans="1:17" x14ac:dyDescent="0.25">
      <c r="A55" s="6">
        <v>49</v>
      </c>
      <c r="B55" s="6" t="s">
        <v>45</v>
      </c>
      <c r="C55" s="23">
        <v>42693</v>
      </c>
      <c r="D55" s="16" t="s">
        <v>9</v>
      </c>
      <c r="E55" s="6" t="s">
        <v>13</v>
      </c>
      <c r="F55" s="6">
        <v>13</v>
      </c>
      <c r="G55" s="26">
        <v>4130.1000000000004</v>
      </c>
      <c r="H55" s="27">
        <v>6</v>
      </c>
      <c r="I55" s="26">
        <v>3984.5</v>
      </c>
      <c r="J55" s="28" t="s">
        <v>11</v>
      </c>
      <c r="K55" s="27">
        <v>7</v>
      </c>
      <c r="L55" s="26">
        <v>4254.8999999999996</v>
      </c>
      <c r="M55" s="28" t="s">
        <v>11</v>
      </c>
      <c r="N55" s="11">
        <f t="shared" si="2"/>
        <v>270.39999999999964</v>
      </c>
      <c r="O55" s="12">
        <f t="shared" si="3"/>
        <v>6.7862969004893872</v>
      </c>
      <c r="P55" s="13">
        <v>0.3029</v>
      </c>
      <c r="Q55" s="14" t="s">
        <v>12</v>
      </c>
    </row>
    <row r="56" spans="1:17" x14ac:dyDescent="0.25">
      <c r="A56" s="6">
        <v>50</v>
      </c>
      <c r="B56" s="6" t="s">
        <v>45</v>
      </c>
      <c r="C56" s="23">
        <v>42748</v>
      </c>
      <c r="D56" s="16" t="s">
        <v>26</v>
      </c>
      <c r="E56" s="6" t="s">
        <v>15</v>
      </c>
      <c r="F56" s="6">
        <v>5</v>
      </c>
      <c r="G56" s="26">
        <v>3163.12</v>
      </c>
      <c r="H56" s="27">
        <v>2</v>
      </c>
      <c r="I56" s="26">
        <v>3001.5</v>
      </c>
      <c r="J56" s="28" t="s">
        <v>11</v>
      </c>
      <c r="K56" s="27">
        <v>3</v>
      </c>
      <c r="L56" s="26">
        <v>3270.9</v>
      </c>
      <c r="M56" s="28" t="s">
        <v>11</v>
      </c>
      <c r="N56" s="11">
        <f t="shared" si="2"/>
        <v>269.40000000000009</v>
      </c>
      <c r="O56" s="12">
        <f t="shared" si="3"/>
        <v>8.9755122438780646</v>
      </c>
      <c r="P56" s="13">
        <v>0.2591</v>
      </c>
      <c r="Q56" s="14" t="s">
        <v>12</v>
      </c>
    </row>
    <row r="57" spans="1:17" x14ac:dyDescent="0.25">
      <c r="A57" s="6">
        <v>51</v>
      </c>
      <c r="B57" s="6" t="s">
        <v>48</v>
      </c>
      <c r="C57" s="23">
        <v>43798</v>
      </c>
      <c r="D57" s="16" t="s">
        <v>26</v>
      </c>
      <c r="E57" s="6" t="s">
        <v>36</v>
      </c>
      <c r="F57" s="6">
        <v>18</v>
      </c>
      <c r="G57" s="26">
        <v>2735.422</v>
      </c>
      <c r="H57" s="27">
        <v>10</v>
      </c>
      <c r="I57" s="26">
        <v>2621</v>
      </c>
      <c r="J57" s="28" t="s">
        <v>11</v>
      </c>
      <c r="K57" s="27">
        <v>8</v>
      </c>
      <c r="L57" s="26">
        <v>2878.5</v>
      </c>
      <c r="M57" s="28" t="s">
        <v>11</v>
      </c>
      <c r="N57" s="11">
        <f t="shared" si="2"/>
        <v>257.5</v>
      </c>
      <c r="O57" s="12">
        <f t="shared" si="3"/>
        <v>9.8244944677603971</v>
      </c>
      <c r="P57" s="13">
        <v>6.8400000000000002E-2</v>
      </c>
      <c r="Q57" s="15" t="s">
        <v>16</v>
      </c>
    </row>
    <row r="58" spans="1:17" x14ac:dyDescent="0.25">
      <c r="A58" s="6">
        <v>52</v>
      </c>
      <c r="B58" s="6" t="s">
        <v>45</v>
      </c>
      <c r="C58" s="23">
        <v>42748</v>
      </c>
      <c r="D58" s="16" t="s">
        <v>26</v>
      </c>
      <c r="E58" s="6" t="s">
        <v>10</v>
      </c>
      <c r="F58" s="6">
        <v>21</v>
      </c>
      <c r="G58" s="26">
        <v>2997.614</v>
      </c>
      <c r="H58" s="27">
        <v>15</v>
      </c>
      <c r="I58" s="26">
        <v>2926.5</v>
      </c>
      <c r="J58" s="28" t="s">
        <v>11</v>
      </c>
      <c r="K58" s="27">
        <v>6</v>
      </c>
      <c r="L58" s="26">
        <v>3175.5</v>
      </c>
      <c r="M58" s="28" t="s">
        <v>11</v>
      </c>
      <c r="N58" s="11">
        <f t="shared" si="2"/>
        <v>249</v>
      </c>
      <c r="O58" s="12">
        <f t="shared" si="3"/>
        <v>8.5084572014351618</v>
      </c>
      <c r="P58" s="13">
        <v>0.245</v>
      </c>
      <c r="Q58" s="14" t="s">
        <v>12</v>
      </c>
    </row>
    <row r="59" spans="1:17" x14ac:dyDescent="0.25">
      <c r="A59" s="6">
        <v>53</v>
      </c>
      <c r="B59" s="6" t="s">
        <v>46</v>
      </c>
      <c r="C59" s="23">
        <v>43062</v>
      </c>
      <c r="D59" s="16" t="s">
        <v>9</v>
      </c>
      <c r="E59" s="6" t="s">
        <v>21</v>
      </c>
      <c r="F59" s="6">
        <v>9</v>
      </c>
      <c r="G59" s="26">
        <v>1326.2329999999999</v>
      </c>
      <c r="H59" s="27">
        <v>7</v>
      </c>
      <c r="I59" s="26">
        <v>1271.2</v>
      </c>
      <c r="J59" s="28" t="s">
        <v>11</v>
      </c>
      <c r="K59" s="27">
        <v>2</v>
      </c>
      <c r="L59" s="26">
        <v>1518.8</v>
      </c>
      <c r="M59" s="28" t="s">
        <v>11</v>
      </c>
      <c r="N59" s="11">
        <f t="shared" si="2"/>
        <v>247.59999999999991</v>
      </c>
      <c r="O59" s="12">
        <f t="shared" si="3"/>
        <v>19.477658904971673</v>
      </c>
      <c r="P59" s="13">
        <v>8.14E-2</v>
      </c>
      <c r="Q59" s="15" t="s">
        <v>16</v>
      </c>
    </row>
    <row r="60" spans="1:17" x14ac:dyDescent="0.25">
      <c r="A60" s="6">
        <v>54</v>
      </c>
      <c r="B60" s="6" t="s">
        <v>47</v>
      </c>
      <c r="C60" s="23">
        <v>43420</v>
      </c>
      <c r="D60" s="16" t="s">
        <v>34</v>
      </c>
      <c r="E60" s="6" t="s">
        <v>10</v>
      </c>
      <c r="F60" s="6">
        <v>18</v>
      </c>
      <c r="G60" s="26">
        <v>3184.567</v>
      </c>
      <c r="H60" s="27">
        <v>12</v>
      </c>
      <c r="I60" s="26">
        <v>3102.9</v>
      </c>
      <c r="J60" s="28" t="s">
        <v>18</v>
      </c>
      <c r="K60" s="27">
        <v>6</v>
      </c>
      <c r="L60" s="26">
        <v>3348</v>
      </c>
      <c r="M60" s="28" t="s">
        <v>11</v>
      </c>
      <c r="N60" s="11">
        <f t="shared" si="2"/>
        <v>245.09999999999991</v>
      </c>
      <c r="O60" s="12">
        <f t="shared" si="3"/>
        <v>7.8990621676496149</v>
      </c>
      <c r="P60" s="13">
        <v>2.7199999999999998E-2</v>
      </c>
      <c r="Q60" s="14" t="s">
        <v>19</v>
      </c>
    </row>
    <row r="61" spans="1:17" x14ac:dyDescent="0.25">
      <c r="A61" s="6">
        <v>55</v>
      </c>
      <c r="B61" s="7" t="s">
        <v>44</v>
      </c>
      <c r="C61" s="23">
        <v>42342</v>
      </c>
      <c r="D61" s="8" t="s">
        <v>25</v>
      </c>
      <c r="E61" s="6" t="s">
        <v>14</v>
      </c>
      <c r="F61" s="6">
        <v>28</v>
      </c>
      <c r="G61" s="26">
        <v>2956.4250000000002</v>
      </c>
      <c r="H61" s="27">
        <v>17</v>
      </c>
      <c r="I61" s="26">
        <v>2860.7</v>
      </c>
      <c r="J61" s="28" t="s">
        <v>11</v>
      </c>
      <c r="K61" s="27">
        <v>11</v>
      </c>
      <c r="L61" s="26">
        <v>3104.3</v>
      </c>
      <c r="M61" s="28" t="s">
        <v>11</v>
      </c>
      <c r="N61" s="11">
        <f t="shared" si="2"/>
        <v>243.60000000000036</v>
      </c>
      <c r="O61" s="12">
        <f t="shared" si="3"/>
        <v>8.5153983290803072</v>
      </c>
      <c r="P61" s="13">
        <v>0.1348</v>
      </c>
      <c r="Q61" s="14" t="s">
        <v>12</v>
      </c>
    </row>
    <row r="62" spans="1:17" x14ac:dyDescent="0.25">
      <c r="A62" s="6">
        <v>56</v>
      </c>
      <c r="B62" s="7" t="s">
        <v>44</v>
      </c>
      <c r="C62" s="23">
        <v>42366</v>
      </c>
      <c r="D62" s="8" t="s">
        <v>26</v>
      </c>
      <c r="E62" s="6" t="s">
        <v>13</v>
      </c>
      <c r="F62" s="6">
        <v>20</v>
      </c>
      <c r="G62" s="26">
        <v>2928.1350000000002</v>
      </c>
      <c r="H62" s="27">
        <v>9</v>
      </c>
      <c r="I62" s="26">
        <v>2794.9</v>
      </c>
      <c r="J62" s="28" t="s">
        <v>18</v>
      </c>
      <c r="K62" s="27">
        <v>11</v>
      </c>
      <c r="L62" s="26">
        <v>3037.1</v>
      </c>
      <c r="M62" s="28" t="s">
        <v>11</v>
      </c>
      <c r="N62" s="11">
        <f t="shared" si="2"/>
        <v>242.19999999999982</v>
      </c>
      <c r="O62" s="12">
        <f t="shared" si="3"/>
        <v>8.6657841067658872</v>
      </c>
      <c r="P62" s="13">
        <v>4.5400000000000003E-2</v>
      </c>
      <c r="Q62" s="14" t="s">
        <v>19</v>
      </c>
    </row>
    <row r="63" spans="1:17" x14ac:dyDescent="0.25">
      <c r="A63" s="6">
        <v>57</v>
      </c>
      <c r="B63" s="7" t="s">
        <v>44</v>
      </c>
      <c r="C63" s="23">
        <v>42342</v>
      </c>
      <c r="D63" s="8" t="s">
        <v>25</v>
      </c>
      <c r="E63" s="6" t="s">
        <v>15</v>
      </c>
      <c r="F63" s="6">
        <v>5</v>
      </c>
      <c r="G63" s="26">
        <v>1946.46</v>
      </c>
      <c r="H63" s="27">
        <v>3</v>
      </c>
      <c r="I63" s="26">
        <v>1850.1</v>
      </c>
      <c r="J63" s="28" t="s">
        <v>11</v>
      </c>
      <c r="K63" s="27">
        <v>2</v>
      </c>
      <c r="L63" s="26">
        <v>2091</v>
      </c>
      <c r="M63" s="28" t="s">
        <v>11</v>
      </c>
      <c r="N63" s="11">
        <f t="shared" si="2"/>
        <v>240.90000000000009</v>
      </c>
      <c r="O63" s="12">
        <f t="shared" si="3"/>
        <v>13.020917788227667</v>
      </c>
      <c r="P63" s="13">
        <v>0.35160000000000002</v>
      </c>
      <c r="Q63" s="14" t="s">
        <v>12</v>
      </c>
    </row>
    <row r="64" spans="1:17" x14ac:dyDescent="0.25">
      <c r="A64" s="6">
        <v>58</v>
      </c>
      <c r="B64" s="6" t="s">
        <v>48</v>
      </c>
      <c r="C64" s="23">
        <v>43801</v>
      </c>
      <c r="D64" s="16" t="s">
        <v>28</v>
      </c>
      <c r="E64" s="6" t="s">
        <v>23</v>
      </c>
      <c r="F64" s="6">
        <v>23</v>
      </c>
      <c r="G64" s="26">
        <v>1875.904</v>
      </c>
      <c r="H64" s="27">
        <v>18</v>
      </c>
      <c r="I64" s="26">
        <v>1824.94</v>
      </c>
      <c r="J64" s="28" t="s">
        <v>18</v>
      </c>
      <c r="K64" s="27">
        <v>5</v>
      </c>
      <c r="L64" s="26">
        <v>2059.38</v>
      </c>
      <c r="M64" s="28" t="s">
        <v>11</v>
      </c>
      <c r="N64" s="11">
        <f t="shared" si="2"/>
        <v>234.44000000000005</v>
      </c>
      <c r="O64" s="12">
        <f t="shared" si="3"/>
        <v>12.846449746293032</v>
      </c>
      <c r="P64" s="13">
        <v>2.3199999999999998E-2</v>
      </c>
      <c r="Q64" s="14" t="s">
        <v>19</v>
      </c>
    </row>
    <row r="65" spans="1:17" x14ac:dyDescent="0.25">
      <c r="A65" s="6">
        <v>59</v>
      </c>
      <c r="B65" s="6" t="s">
        <v>46</v>
      </c>
      <c r="C65" s="23">
        <v>43062</v>
      </c>
      <c r="D65" s="16" t="s">
        <v>9</v>
      </c>
      <c r="E65" s="6" t="s">
        <v>10</v>
      </c>
      <c r="F65" s="6">
        <v>21</v>
      </c>
      <c r="G65" s="26">
        <v>918.91430000000003</v>
      </c>
      <c r="H65" s="27">
        <v>15</v>
      </c>
      <c r="I65" s="26">
        <v>853.52</v>
      </c>
      <c r="J65" s="28" t="s">
        <v>18</v>
      </c>
      <c r="K65" s="27">
        <v>6</v>
      </c>
      <c r="L65" s="26">
        <v>1082.4000000000001</v>
      </c>
      <c r="M65" s="28" t="s">
        <v>11</v>
      </c>
      <c r="N65" s="11">
        <f t="shared" si="2"/>
        <v>228.88000000000011</v>
      </c>
      <c r="O65" s="12">
        <f t="shared" si="3"/>
        <v>26.816008998031691</v>
      </c>
      <c r="P65" s="13">
        <v>1.3100000000000001E-2</v>
      </c>
      <c r="Q65" s="14" t="s">
        <v>19</v>
      </c>
    </row>
    <row r="66" spans="1:17" x14ac:dyDescent="0.25">
      <c r="A66" s="6">
        <v>60</v>
      </c>
      <c r="B66" s="6" t="s">
        <v>47</v>
      </c>
      <c r="C66" s="23">
        <v>43439</v>
      </c>
      <c r="D66" s="16" t="s">
        <v>27</v>
      </c>
      <c r="E66" s="6" t="s">
        <v>10</v>
      </c>
      <c r="F66" s="6">
        <v>18</v>
      </c>
      <c r="G66" s="26">
        <v>4424.7169999999996</v>
      </c>
      <c r="H66" s="27">
        <v>12</v>
      </c>
      <c r="I66" s="26">
        <v>4349.1000000000004</v>
      </c>
      <c r="J66" s="28" t="s">
        <v>11</v>
      </c>
      <c r="K66" s="27">
        <v>6</v>
      </c>
      <c r="L66" s="26">
        <v>4575.8999999999996</v>
      </c>
      <c r="M66" s="28" t="s">
        <v>11</v>
      </c>
      <c r="N66" s="11">
        <f t="shared" si="2"/>
        <v>226.79999999999927</v>
      </c>
      <c r="O66" s="12">
        <f t="shared" si="3"/>
        <v>5.2148720424915327</v>
      </c>
      <c r="P66" s="13">
        <v>0.12959999999999999</v>
      </c>
      <c r="Q66" s="14" t="s">
        <v>12</v>
      </c>
    </row>
    <row r="67" spans="1:17" x14ac:dyDescent="0.25">
      <c r="A67" s="6">
        <v>61</v>
      </c>
      <c r="B67" s="6" t="s">
        <v>45</v>
      </c>
      <c r="C67" s="23">
        <v>42704</v>
      </c>
      <c r="D67" s="16" t="s">
        <v>25</v>
      </c>
      <c r="E67" s="6" t="s">
        <v>13</v>
      </c>
      <c r="F67" s="6">
        <v>13</v>
      </c>
      <c r="G67" s="26">
        <v>1349.2919999999999</v>
      </c>
      <c r="H67" s="27">
        <v>6</v>
      </c>
      <c r="I67" s="26">
        <v>1227.45</v>
      </c>
      <c r="J67" s="28" t="s">
        <v>18</v>
      </c>
      <c r="K67" s="27">
        <v>7</v>
      </c>
      <c r="L67" s="26">
        <v>1453.73</v>
      </c>
      <c r="M67" s="28" t="s">
        <v>11</v>
      </c>
      <c r="N67" s="11">
        <f t="shared" si="2"/>
        <v>226.27999999999997</v>
      </c>
      <c r="O67" s="12">
        <f t="shared" si="3"/>
        <v>18.43496680109169</v>
      </c>
      <c r="P67" s="13">
        <v>4.1500000000000002E-2</v>
      </c>
      <c r="Q67" s="14" t="s">
        <v>19</v>
      </c>
    </row>
    <row r="68" spans="1:17" x14ac:dyDescent="0.25">
      <c r="A68" s="6">
        <v>62</v>
      </c>
      <c r="B68" s="6" t="s">
        <v>47</v>
      </c>
      <c r="C68" s="23">
        <v>43460</v>
      </c>
      <c r="D68" s="16" t="s">
        <v>26</v>
      </c>
      <c r="E68" s="6" t="s">
        <v>10</v>
      </c>
      <c r="F68" s="6">
        <v>18</v>
      </c>
      <c r="G68" s="26">
        <v>4091.2719999999999</v>
      </c>
      <c r="H68" s="27">
        <v>12</v>
      </c>
      <c r="I68" s="26">
        <v>4016.6</v>
      </c>
      <c r="J68" s="28" t="s">
        <v>11</v>
      </c>
      <c r="K68" s="27">
        <v>6</v>
      </c>
      <c r="L68" s="26">
        <v>4240.7</v>
      </c>
      <c r="M68" s="28" t="s">
        <v>11</v>
      </c>
      <c r="N68" s="11">
        <f t="shared" si="2"/>
        <v>224.09999999999991</v>
      </c>
      <c r="O68" s="12">
        <f t="shared" si="3"/>
        <v>5.5793457152815789</v>
      </c>
      <c r="P68" s="13">
        <v>9.0399999999999994E-2</v>
      </c>
      <c r="Q68" s="15" t="s">
        <v>16</v>
      </c>
    </row>
    <row r="69" spans="1:17" x14ac:dyDescent="0.25">
      <c r="A69" s="6">
        <v>63</v>
      </c>
      <c r="B69" s="6" t="s">
        <v>48</v>
      </c>
      <c r="C69" s="23">
        <v>43832</v>
      </c>
      <c r="D69" s="16" t="s">
        <v>26</v>
      </c>
      <c r="E69" s="6" t="s">
        <v>36</v>
      </c>
      <c r="F69" s="6">
        <v>18</v>
      </c>
      <c r="G69" s="26">
        <v>2060.306</v>
      </c>
      <c r="H69" s="27">
        <v>10</v>
      </c>
      <c r="I69" s="26">
        <v>1962.2</v>
      </c>
      <c r="J69" s="28" t="s">
        <v>11</v>
      </c>
      <c r="K69" s="27">
        <v>8</v>
      </c>
      <c r="L69" s="26">
        <v>2183</v>
      </c>
      <c r="M69" s="28" t="s">
        <v>11</v>
      </c>
      <c r="N69" s="11">
        <f t="shared" si="2"/>
        <v>220.79999999999995</v>
      </c>
      <c r="O69" s="12">
        <f t="shared" si="3"/>
        <v>11.252675568239729</v>
      </c>
      <c r="P69" s="13">
        <v>0.2006</v>
      </c>
      <c r="Q69" s="14" t="s">
        <v>12</v>
      </c>
    </row>
    <row r="70" spans="1:17" x14ac:dyDescent="0.25">
      <c r="A70" s="6">
        <v>64</v>
      </c>
      <c r="B70" s="6" t="s">
        <v>47</v>
      </c>
      <c r="C70" s="23">
        <v>43460</v>
      </c>
      <c r="D70" s="16" t="s">
        <v>26</v>
      </c>
      <c r="E70" s="6" t="s">
        <v>23</v>
      </c>
      <c r="F70" s="6">
        <v>23</v>
      </c>
      <c r="G70" s="26">
        <v>3895.9520000000002</v>
      </c>
      <c r="H70" s="27">
        <v>18</v>
      </c>
      <c r="I70" s="26">
        <v>3848</v>
      </c>
      <c r="J70" s="28" t="s">
        <v>11</v>
      </c>
      <c r="K70" s="27">
        <v>5</v>
      </c>
      <c r="L70" s="26">
        <v>4068.7</v>
      </c>
      <c r="M70" s="28" t="s">
        <v>11</v>
      </c>
      <c r="N70" s="11">
        <f t="shared" si="2"/>
        <v>220.69999999999982</v>
      </c>
      <c r="O70" s="12">
        <f t="shared" si="3"/>
        <v>5.7354469854469805</v>
      </c>
      <c r="P70" s="13">
        <v>0.22420000000000001</v>
      </c>
      <c r="Q70" s="14" t="s">
        <v>12</v>
      </c>
    </row>
    <row r="71" spans="1:17" x14ac:dyDescent="0.25">
      <c r="A71" s="6">
        <v>65</v>
      </c>
      <c r="B71" s="6" t="s">
        <v>48</v>
      </c>
      <c r="C71" s="23">
        <v>43832</v>
      </c>
      <c r="D71" s="16" t="s">
        <v>26</v>
      </c>
      <c r="E71" s="6" t="s">
        <v>23</v>
      </c>
      <c r="F71" s="6">
        <v>23</v>
      </c>
      <c r="G71" s="26">
        <v>2147.8609999999999</v>
      </c>
      <c r="H71" s="27">
        <v>18</v>
      </c>
      <c r="I71" s="26">
        <v>2100.8000000000002</v>
      </c>
      <c r="J71" s="28" t="s">
        <v>11</v>
      </c>
      <c r="K71" s="27">
        <v>5</v>
      </c>
      <c r="L71" s="26">
        <v>2317.1999999999998</v>
      </c>
      <c r="M71" s="28" t="s">
        <v>11</v>
      </c>
      <c r="N71" s="11">
        <f t="shared" ref="N71:N102" si="4">+L71-I71</f>
        <v>216.39999999999964</v>
      </c>
      <c r="O71" s="12">
        <f t="shared" ref="O71:O102" si="5">+(L71-I71)/I71*100</f>
        <v>10.300837776085283</v>
      </c>
      <c r="P71" s="13">
        <v>0.18770000000000001</v>
      </c>
      <c r="Q71" s="14" t="s">
        <v>12</v>
      </c>
    </row>
    <row r="72" spans="1:17" x14ac:dyDescent="0.25">
      <c r="A72" s="6">
        <v>66</v>
      </c>
      <c r="B72" s="7" t="s">
        <v>44</v>
      </c>
      <c r="C72" s="23">
        <v>42333</v>
      </c>
      <c r="D72" s="8" t="s">
        <v>24</v>
      </c>
      <c r="E72" s="6" t="s">
        <v>17</v>
      </c>
      <c r="F72" s="6">
        <v>13</v>
      </c>
      <c r="G72" s="26">
        <v>1193.6849999999999</v>
      </c>
      <c r="H72" s="27">
        <v>7</v>
      </c>
      <c r="I72" s="26">
        <v>1096.4000000000001</v>
      </c>
      <c r="J72" s="28" t="s">
        <v>11</v>
      </c>
      <c r="K72" s="27">
        <v>6</v>
      </c>
      <c r="L72" s="26">
        <v>1307.2</v>
      </c>
      <c r="M72" s="28" t="s">
        <v>11</v>
      </c>
      <c r="N72" s="11">
        <f t="shared" si="4"/>
        <v>210.79999999999995</v>
      </c>
      <c r="O72" s="12">
        <f t="shared" si="5"/>
        <v>19.226559649762855</v>
      </c>
      <c r="P72" s="13">
        <v>0.39329999999999998</v>
      </c>
      <c r="Q72" s="14" t="s">
        <v>12</v>
      </c>
    </row>
    <row r="73" spans="1:17" x14ac:dyDescent="0.25">
      <c r="A73" s="6">
        <v>67</v>
      </c>
      <c r="B73" s="6" t="s">
        <v>47</v>
      </c>
      <c r="C73" s="23">
        <v>43425</v>
      </c>
      <c r="D73" s="16" t="s">
        <v>9</v>
      </c>
      <c r="E73" s="6" t="s">
        <v>22</v>
      </c>
      <c r="F73" s="6">
        <v>9</v>
      </c>
      <c r="G73" s="26">
        <v>4710.8559999999998</v>
      </c>
      <c r="H73" s="27">
        <v>8</v>
      </c>
      <c r="I73" s="26">
        <v>4687.7</v>
      </c>
      <c r="J73" s="28" t="s">
        <v>11</v>
      </c>
      <c r="K73" s="27">
        <v>1</v>
      </c>
      <c r="L73" s="26">
        <v>4896.5</v>
      </c>
      <c r="M73" s="28" t="s">
        <v>11</v>
      </c>
      <c r="N73" s="11">
        <f t="shared" si="4"/>
        <v>208.80000000000018</v>
      </c>
      <c r="O73" s="12">
        <f t="shared" si="5"/>
        <v>4.4542099537086459</v>
      </c>
      <c r="P73" s="13">
        <v>0.27339999999999998</v>
      </c>
      <c r="Q73" s="14" t="s">
        <v>12</v>
      </c>
    </row>
    <row r="74" spans="1:17" x14ac:dyDescent="0.25">
      <c r="A74" s="6">
        <v>68</v>
      </c>
      <c r="B74" s="6" t="s">
        <v>45</v>
      </c>
      <c r="C74" s="23">
        <v>42724</v>
      </c>
      <c r="D74" s="16" t="s">
        <v>26</v>
      </c>
      <c r="E74" s="6" t="s">
        <v>22</v>
      </c>
      <c r="F74" s="6">
        <v>14</v>
      </c>
      <c r="G74" s="26">
        <v>2861.0639999999999</v>
      </c>
      <c r="H74" s="27">
        <v>9</v>
      </c>
      <c r="I74" s="26">
        <v>2786.9</v>
      </c>
      <c r="J74" s="28" t="s">
        <v>11</v>
      </c>
      <c r="K74" s="27">
        <v>5</v>
      </c>
      <c r="L74" s="26">
        <v>2994.6</v>
      </c>
      <c r="M74" s="28" t="s">
        <v>11</v>
      </c>
      <c r="N74" s="11">
        <f t="shared" si="4"/>
        <v>207.69999999999982</v>
      </c>
      <c r="O74" s="12">
        <f t="shared" si="5"/>
        <v>7.4527252502780801</v>
      </c>
      <c r="P74" s="13">
        <v>0.3609</v>
      </c>
      <c r="Q74" s="14" t="s">
        <v>12</v>
      </c>
    </row>
    <row r="75" spans="1:17" x14ac:dyDescent="0.25">
      <c r="A75" s="6">
        <v>69</v>
      </c>
      <c r="B75" s="6" t="s">
        <v>47</v>
      </c>
      <c r="C75" s="23">
        <v>43420</v>
      </c>
      <c r="D75" s="16" t="s">
        <v>34</v>
      </c>
      <c r="E75" s="6" t="s">
        <v>23</v>
      </c>
      <c r="F75" s="6">
        <v>23</v>
      </c>
      <c r="G75" s="26">
        <v>2997.3960000000002</v>
      </c>
      <c r="H75" s="27">
        <v>18</v>
      </c>
      <c r="I75" s="26">
        <v>2952.39</v>
      </c>
      <c r="J75" s="28" t="s">
        <v>18</v>
      </c>
      <c r="K75" s="27">
        <v>5</v>
      </c>
      <c r="L75" s="26">
        <v>3159.42</v>
      </c>
      <c r="M75" s="28" t="s">
        <v>11</v>
      </c>
      <c r="N75" s="11">
        <f t="shared" si="4"/>
        <v>207.0300000000002</v>
      </c>
      <c r="O75" s="12">
        <f t="shared" si="5"/>
        <v>7.012284962352541</v>
      </c>
      <c r="P75" s="13">
        <v>3.95E-2</v>
      </c>
      <c r="Q75" s="14" t="s">
        <v>19</v>
      </c>
    </row>
    <row r="76" spans="1:17" x14ac:dyDescent="0.25">
      <c r="A76" s="6">
        <v>70</v>
      </c>
      <c r="B76" s="6" t="s">
        <v>45</v>
      </c>
      <c r="C76" s="23">
        <v>42748</v>
      </c>
      <c r="D76" s="16" t="s">
        <v>26</v>
      </c>
      <c r="E76" s="6" t="s">
        <v>14</v>
      </c>
      <c r="F76" s="6">
        <v>27</v>
      </c>
      <c r="G76" s="26">
        <v>3916.0189999999998</v>
      </c>
      <c r="H76" s="27">
        <v>12</v>
      </c>
      <c r="I76" s="26">
        <v>3802.4</v>
      </c>
      <c r="J76" s="28" t="s">
        <v>11</v>
      </c>
      <c r="K76" s="27">
        <v>15</v>
      </c>
      <c r="L76" s="26">
        <v>4006.9</v>
      </c>
      <c r="M76" s="28" t="s">
        <v>11</v>
      </c>
      <c r="N76" s="11">
        <f t="shared" si="4"/>
        <v>204.5</v>
      </c>
      <c r="O76" s="12">
        <f t="shared" si="5"/>
        <v>5.3781822007153375</v>
      </c>
      <c r="P76" s="13">
        <v>0.14199999999999999</v>
      </c>
      <c r="Q76" s="14" t="s">
        <v>12</v>
      </c>
    </row>
    <row r="77" spans="1:17" x14ac:dyDescent="0.25">
      <c r="A77" s="6">
        <v>71</v>
      </c>
      <c r="B77" s="6" t="s">
        <v>46</v>
      </c>
      <c r="C77" s="23">
        <v>43062</v>
      </c>
      <c r="D77" s="16" t="s">
        <v>9</v>
      </c>
      <c r="E77" s="6" t="s">
        <v>14</v>
      </c>
      <c r="F77" s="6">
        <v>30</v>
      </c>
      <c r="G77" s="26">
        <v>1347.0070000000001</v>
      </c>
      <c r="H77" s="27">
        <v>16</v>
      </c>
      <c r="I77" s="26">
        <v>1255.6099999999999</v>
      </c>
      <c r="J77" s="28" t="s">
        <v>18</v>
      </c>
      <c r="K77" s="27">
        <v>14</v>
      </c>
      <c r="L77" s="26">
        <v>1451.46</v>
      </c>
      <c r="M77" s="28" t="s">
        <v>11</v>
      </c>
      <c r="N77" s="11">
        <f t="shared" si="4"/>
        <v>195.85000000000014</v>
      </c>
      <c r="O77" s="12">
        <f t="shared" si="5"/>
        <v>15.597996193085445</v>
      </c>
      <c r="P77" s="13">
        <v>2.9899999999999999E-2</v>
      </c>
      <c r="Q77" s="14" t="s">
        <v>19</v>
      </c>
    </row>
    <row r="78" spans="1:17" x14ac:dyDescent="0.25">
      <c r="A78" s="6">
        <v>72</v>
      </c>
      <c r="B78" s="6" t="s">
        <v>46</v>
      </c>
      <c r="C78" s="23">
        <v>43062</v>
      </c>
      <c r="D78" s="16" t="s">
        <v>9</v>
      </c>
      <c r="E78" s="6" t="s">
        <v>13</v>
      </c>
      <c r="F78" s="6">
        <v>16</v>
      </c>
      <c r="G78" s="26">
        <v>1434.7750000000001</v>
      </c>
      <c r="H78" s="27">
        <v>6</v>
      </c>
      <c r="I78" s="26">
        <v>1313.37</v>
      </c>
      <c r="J78" s="28" t="s">
        <v>11</v>
      </c>
      <c r="K78" s="27">
        <v>10</v>
      </c>
      <c r="L78" s="26">
        <v>1507.62</v>
      </c>
      <c r="M78" s="28" t="s">
        <v>11</v>
      </c>
      <c r="N78" s="11">
        <f t="shared" si="4"/>
        <v>194.25</v>
      </c>
      <c r="O78" s="12">
        <f t="shared" si="5"/>
        <v>14.790196212796092</v>
      </c>
      <c r="P78" s="13">
        <v>5.8200000000000002E-2</v>
      </c>
      <c r="Q78" s="15" t="s">
        <v>16</v>
      </c>
    </row>
    <row r="79" spans="1:17" x14ac:dyDescent="0.25">
      <c r="A79" s="6">
        <v>73</v>
      </c>
      <c r="B79" s="6" t="s">
        <v>46</v>
      </c>
      <c r="C79" s="23">
        <v>43069</v>
      </c>
      <c r="D79" s="16" t="s">
        <v>27</v>
      </c>
      <c r="E79" s="6" t="s">
        <v>13</v>
      </c>
      <c r="F79" s="6">
        <v>16</v>
      </c>
      <c r="G79" s="26">
        <v>3633.15</v>
      </c>
      <c r="H79" s="27">
        <v>6</v>
      </c>
      <c r="I79" s="26">
        <v>3516.7</v>
      </c>
      <c r="J79" s="28" t="s">
        <v>11</v>
      </c>
      <c r="K79" s="27">
        <v>10</v>
      </c>
      <c r="L79" s="26">
        <v>3703</v>
      </c>
      <c r="M79" s="28" t="s">
        <v>11</v>
      </c>
      <c r="N79" s="11">
        <f t="shared" si="4"/>
        <v>186.30000000000018</v>
      </c>
      <c r="O79" s="12">
        <f t="shared" si="5"/>
        <v>5.2975801177240083</v>
      </c>
      <c r="P79" s="13">
        <v>0.3821</v>
      </c>
      <c r="Q79" s="14" t="s">
        <v>12</v>
      </c>
    </row>
    <row r="80" spans="1:17" x14ac:dyDescent="0.25">
      <c r="A80" s="6">
        <v>74</v>
      </c>
      <c r="B80" s="6" t="s">
        <v>47</v>
      </c>
      <c r="C80" s="23">
        <v>43486</v>
      </c>
      <c r="D80" s="16" t="s">
        <v>26</v>
      </c>
      <c r="E80" s="6" t="s">
        <v>32</v>
      </c>
      <c r="F80" s="6">
        <v>14</v>
      </c>
      <c r="G80" s="26">
        <v>2089.4140000000002</v>
      </c>
      <c r="H80" s="27">
        <v>4</v>
      </c>
      <c r="I80" s="26">
        <v>1958.6</v>
      </c>
      <c r="J80" s="28" t="s">
        <v>11</v>
      </c>
      <c r="K80" s="27">
        <v>10</v>
      </c>
      <c r="L80" s="26">
        <v>2141.8000000000002</v>
      </c>
      <c r="M80" s="28" t="s">
        <v>11</v>
      </c>
      <c r="N80" s="11">
        <f t="shared" si="4"/>
        <v>183.20000000000027</v>
      </c>
      <c r="O80" s="12">
        <f t="shared" si="5"/>
        <v>9.3536199326049374</v>
      </c>
      <c r="P80" s="13">
        <v>0.42370000000000002</v>
      </c>
      <c r="Q80" s="14" t="s">
        <v>12</v>
      </c>
    </row>
    <row r="81" spans="1:17" x14ac:dyDescent="0.25">
      <c r="A81" s="6">
        <v>75</v>
      </c>
      <c r="B81" s="7" t="s">
        <v>44</v>
      </c>
      <c r="C81" s="23">
        <v>42366</v>
      </c>
      <c r="D81" s="8" t="s">
        <v>26</v>
      </c>
      <c r="E81" s="6" t="s">
        <v>22</v>
      </c>
      <c r="F81" s="6">
        <v>17</v>
      </c>
      <c r="G81" s="26">
        <v>2563.953</v>
      </c>
      <c r="H81" s="27">
        <v>12</v>
      </c>
      <c r="I81" s="26">
        <v>2511.1999999999998</v>
      </c>
      <c r="J81" s="28" t="s">
        <v>11</v>
      </c>
      <c r="K81" s="27">
        <v>5</v>
      </c>
      <c r="L81" s="26">
        <v>2690.7</v>
      </c>
      <c r="M81" s="28" t="s">
        <v>11</v>
      </c>
      <c r="N81" s="11">
        <f t="shared" si="4"/>
        <v>179.5</v>
      </c>
      <c r="O81" s="12">
        <f t="shared" si="5"/>
        <v>7.1479770627588408</v>
      </c>
      <c r="P81" s="13">
        <v>0.22159999999999999</v>
      </c>
      <c r="Q81" s="14" t="s">
        <v>12</v>
      </c>
    </row>
    <row r="82" spans="1:17" x14ac:dyDescent="0.25">
      <c r="A82" s="6">
        <v>76</v>
      </c>
      <c r="B82" s="6" t="s">
        <v>46</v>
      </c>
      <c r="C82" s="23">
        <v>43062</v>
      </c>
      <c r="D82" s="16" t="s">
        <v>26</v>
      </c>
      <c r="E82" s="6" t="s">
        <v>10</v>
      </c>
      <c r="F82" s="6">
        <v>21</v>
      </c>
      <c r="G82" s="26">
        <v>1674.681</v>
      </c>
      <c r="H82" s="27">
        <v>15</v>
      </c>
      <c r="I82" s="26">
        <v>1624.1</v>
      </c>
      <c r="J82" s="28" t="s">
        <v>11</v>
      </c>
      <c r="K82" s="27">
        <v>6</v>
      </c>
      <c r="L82" s="26">
        <v>1801.2</v>
      </c>
      <c r="M82" s="28" t="s">
        <v>11</v>
      </c>
      <c r="N82" s="11">
        <f t="shared" si="4"/>
        <v>177.10000000000014</v>
      </c>
      <c r="O82" s="12">
        <f t="shared" si="5"/>
        <v>10.90450095437474</v>
      </c>
      <c r="P82" s="13">
        <v>0.1411</v>
      </c>
      <c r="Q82" s="14" t="s">
        <v>12</v>
      </c>
    </row>
    <row r="83" spans="1:17" x14ac:dyDescent="0.25">
      <c r="A83" s="6">
        <v>77</v>
      </c>
      <c r="B83" s="7" t="s">
        <v>44</v>
      </c>
      <c r="C83" s="23">
        <v>42366</v>
      </c>
      <c r="D83" s="8" t="s">
        <v>26</v>
      </c>
      <c r="E83" s="6" t="s">
        <v>10</v>
      </c>
      <c r="F83" s="6">
        <v>20</v>
      </c>
      <c r="G83" s="26">
        <v>2263.79</v>
      </c>
      <c r="H83" s="27">
        <v>15</v>
      </c>
      <c r="I83" s="26">
        <v>2220.6</v>
      </c>
      <c r="J83" s="28" t="s">
        <v>11</v>
      </c>
      <c r="K83" s="27">
        <v>5</v>
      </c>
      <c r="L83" s="26">
        <v>2393.3000000000002</v>
      </c>
      <c r="M83" s="28" t="s">
        <v>11</v>
      </c>
      <c r="N83" s="11">
        <f t="shared" si="4"/>
        <v>172.70000000000027</v>
      </c>
      <c r="O83" s="12">
        <f t="shared" si="5"/>
        <v>7.7771773394578165</v>
      </c>
      <c r="P83" s="13">
        <v>0.36720000000000003</v>
      </c>
      <c r="Q83" s="14" t="s">
        <v>12</v>
      </c>
    </row>
    <row r="84" spans="1:17" x14ac:dyDescent="0.25">
      <c r="A84" s="6">
        <v>78</v>
      </c>
      <c r="B84" s="7" t="s">
        <v>44</v>
      </c>
      <c r="C84" s="23">
        <v>42339</v>
      </c>
      <c r="D84" s="8" t="s">
        <v>20</v>
      </c>
      <c r="E84" s="6" t="s">
        <v>21</v>
      </c>
      <c r="F84" s="6">
        <v>15</v>
      </c>
      <c r="G84" s="9">
        <v>2313.7930000000001</v>
      </c>
      <c r="H84" s="6">
        <v>12</v>
      </c>
      <c r="I84" s="9">
        <v>2279.4</v>
      </c>
      <c r="J84" s="10" t="s">
        <v>11</v>
      </c>
      <c r="K84" s="6">
        <v>3</v>
      </c>
      <c r="L84" s="9">
        <v>2451.3000000000002</v>
      </c>
      <c r="M84" s="10" t="s">
        <v>11</v>
      </c>
      <c r="N84" s="11">
        <f t="shared" si="4"/>
        <v>171.90000000000009</v>
      </c>
      <c r="O84" s="12">
        <f t="shared" si="5"/>
        <v>7.5414582784943436</v>
      </c>
      <c r="P84" s="13">
        <v>0.32229999999999998</v>
      </c>
      <c r="Q84" s="14" t="s">
        <v>12</v>
      </c>
    </row>
    <row r="85" spans="1:17" x14ac:dyDescent="0.25">
      <c r="A85" s="6">
        <v>79</v>
      </c>
      <c r="B85" s="6" t="s">
        <v>47</v>
      </c>
      <c r="C85" s="23">
        <v>43486</v>
      </c>
      <c r="D85" s="16" t="s">
        <v>26</v>
      </c>
      <c r="E85" s="6" t="s">
        <v>10</v>
      </c>
      <c r="F85" s="6">
        <v>18</v>
      </c>
      <c r="G85" s="26">
        <v>2102.6280000000002</v>
      </c>
      <c r="H85" s="27">
        <v>12</v>
      </c>
      <c r="I85" s="26">
        <v>2046.4</v>
      </c>
      <c r="J85" s="28" t="s">
        <v>11</v>
      </c>
      <c r="K85" s="27">
        <v>6</v>
      </c>
      <c r="L85" s="26">
        <v>2215.1</v>
      </c>
      <c r="M85" s="28" t="s">
        <v>11</v>
      </c>
      <c r="N85" s="11">
        <f t="shared" si="4"/>
        <v>168.69999999999982</v>
      </c>
      <c r="O85" s="12">
        <f t="shared" si="5"/>
        <v>8.2437451133698101</v>
      </c>
      <c r="P85" s="13">
        <v>0.22020000000000001</v>
      </c>
      <c r="Q85" s="14" t="s">
        <v>12</v>
      </c>
    </row>
    <row r="86" spans="1:17" x14ac:dyDescent="0.25">
      <c r="A86" s="6">
        <v>80</v>
      </c>
      <c r="B86" s="7" t="s">
        <v>44</v>
      </c>
      <c r="C86" s="23">
        <v>42339</v>
      </c>
      <c r="D86" s="8" t="s">
        <v>20</v>
      </c>
      <c r="E86" s="6" t="s">
        <v>23</v>
      </c>
      <c r="F86" s="6">
        <v>29</v>
      </c>
      <c r="G86" s="9">
        <v>2837.8690000000001</v>
      </c>
      <c r="H86" s="6">
        <v>22</v>
      </c>
      <c r="I86" s="9">
        <v>2797.29</v>
      </c>
      <c r="J86" s="10" t="s">
        <v>11</v>
      </c>
      <c r="K86" s="6">
        <v>7</v>
      </c>
      <c r="L86" s="9">
        <v>2965.41</v>
      </c>
      <c r="M86" s="10" t="s">
        <v>11</v>
      </c>
      <c r="N86" s="11">
        <f t="shared" si="4"/>
        <v>168.11999999999989</v>
      </c>
      <c r="O86" s="12">
        <f t="shared" si="5"/>
        <v>6.0101026350503481</v>
      </c>
      <c r="P86" s="13">
        <v>5.9900000000000002E-2</v>
      </c>
      <c r="Q86" s="15" t="s">
        <v>16</v>
      </c>
    </row>
    <row r="87" spans="1:17" x14ac:dyDescent="0.25">
      <c r="A87" s="6">
        <v>81</v>
      </c>
      <c r="B87" s="7" t="s">
        <v>44</v>
      </c>
      <c r="C87" s="23">
        <v>42340</v>
      </c>
      <c r="D87" s="8" t="s">
        <v>26</v>
      </c>
      <c r="E87" s="6" t="s">
        <v>13</v>
      </c>
      <c r="F87" s="6">
        <v>20</v>
      </c>
      <c r="G87" s="26">
        <v>3514.67</v>
      </c>
      <c r="H87" s="27">
        <v>9</v>
      </c>
      <c r="I87" s="26">
        <v>3423.5</v>
      </c>
      <c r="J87" s="28" t="s">
        <v>11</v>
      </c>
      <c r="K87" s="27">
        <v>11</v>
      </c>
      <c r="L87" s="26">
        <v>3589.3</v>
      </c>
      <c r="M87" s="28" t="s">
        <v>11</v>
      </c>
      <c r="N87" s="11">
        <f t="shared" si="4"/>
        <v>165.80000000000018</v>
      </c>
      <c r="O87" s="12">
        <f t="shared" si="5"/>
        <v>4.8429969329633469</v>
      </c>
      <c r="P87" s="13">
        <v>0.25669999999999998</v>
      </c>
      <c r="Q87" s="14" t="s">
        <v>12</v>
      </c>
    </row>
    <row r="88" spans="1:17" x14ac:dyDescent="0.25">
      <c r="A88" s="6">
        <v>82</v>
      </c>
      <c r="B88" s="6" t="s">
        <v>45</v>
      </c>
      <c r="C88" s="23">
        <v>42693</v>
      </c>
      <c r="D88" s="16" t="s">
        <v>9</v>
      </c>
      <c r="E88" s="6" t="s">
        <v>14</v>
      </c>
      <c r="F88" s="6">
        <v>28</v>
      </c>
      <c r="G88" s="26">
        <v>4143.8140000000003</v>
      </c>
      <c r="H88" s="27">
        <v>13</v>
      </c>
      <c r="I88" s="26">
        <v>4055.6</v>
      </c>
      <c r="J88" s="28" t="s">
        <v>11</v>
      </c>
      <c r="K88" s="27">
        <v>15</v>
      </c>
      <c r="L88" s="26">
        <v>4220.3</v>
      </c>
      <c r="M88" s="28" t="s">
        <v>11</v>
      </c>
      <c r="N88" s="11">
        <f t="shared" si="4"/>
        <v>164.70000000000027</v>
      </c>
      <c r="O88" s="12">
        <f t="shared" si="5"/>
        <v>4.0610513857382449</v>
      </c>
      <c r="P88" s="13">
        <v>0.41909999999999997</v>
      </c>
      <c r="Q88" s="14" t="s">
        <v>12</v>
      </c>
    </row>
    <row r="89" spans="1:17" x14ac:dyDescent="0.25">
      <c r="A89" s="6">
        <v>83</v>
      </c>
      <c r="B89" s="6" t="s">
        <v>45</v>
      </c>
      <c r="C89" s="23">
        <v>42704</v>
      </c>
      <c r="D89" s="16" t="s">
        <v>25</v>
      </c>
      <c r="E89" s="6" t="s">
        <v>17</v>
      </c>
      <c r="F89" s="6">
        <v>11</v>
      </c>
      <c r="G89" s="26">
        <v>2413.1999999999998</v>
      </c>
      <c r="H89" s="27">
        <v>5</v>
      </c>
      <c r="I89" s="26">
        <v>2324.1</v>
      </c>
      <c r="J89" s="28" t="s">
        <v>11</v>
      </c>
      <c r="K89" s="27">
        <v>6</v>
      </c>
      <c r="L89" s="26">
        <v>2487.5</v>
      </c>
      <c r="M89" s="28" t="s">
        <v>11</v>
      </c>
      <c r="N89" s="11">
        <f t="shared" si="4"/>
        <v>163.40000000000009</v>
      </c>
      <c r="O89" s="12">
        <f t="shared" si="5"/>
        <v>7.0306785422314055</v>
      </c>
      <c r="P89" s="13">
        <v>0.4194</v>
      </c>
      <c r="Q89" s="14" t="s">
        <v>12</v>
      </c>
    </row>
    <row r="90" spans="1:17" x14ac:dyDescent="0.25">
      <c r="A90" s="6">
        <v>84</v>
      </c>
      <c r="B90" s="6" t="s">
        <v>47</v>
      </c>
      <c r="C90" s="23">
        <v>43460</v>
      </c>
      <c r="D90" s="16" t="s">
        <v>26</v>
      </c>
      <c r="E90" s="6" t="s">
        <v>32</v>
      </c>
      <c r="F90" s="6">
        <v>15</v>
      </c>
      <c r="G90" s="26">
        <v>3488.36</v>
      </c>
      <c r="H90" s="27">
        <v>5</v>
      </c>
      <c r="I90" s="26">
        <v>3379.7</v>
      </c>
      <c r="J90" s="28" t="s">
        <v>11</v>
      </c>
      <c r="K90" s="27">
        <v>10</v>
      </c>
      <c r="L90" s="26">
        <v>3542.7</v>
      </c>
      <c r="M90" s="28" t="s">
        <v>11</v>
      </c>
      <c r="N90" s="11">
        <f t="shared" si="4"/>
        <v>163</v>
      </c>
      <c r="O90" s="12">
        <f t="shared" si="5"/>
        <v>4.8229132763263021</v>
      </c>
      <c r="P90" s="13">
        <v>0.54490000000000005</v>
      </c>
      <c r="Q90" s="14" t="s">
        <v>12</v>
      </c>
    </row>
    <row r="91" spans="1:17" x14ac:dyDescent="0.25">
      <c r="A91" s="6">
        <v>85</v>
      </c>
      <c r="B91" s="6" t="s">
        <v>46</v>
      </c>
      <c r="C91" s="23">
        <v>43069</v>
      </c>
      <c r="D91" s="16" t="s">
        <v>27</v>
      </c>
      <c r="E91" s="6" t="s">
        <v>10</v>
      </c>
      <c r="F91" s="6">
        <v>21</v>
      </c>
      <c r="G91" s="26">
        <v>2614.5329999999999</v>
      </c>
      <c r="H91" s="27">
        <v>15</v>
      </c>
      <c r="I91" s="26">
        <v>2569.6999999999998</v>
      </c>
      <c r="J91" s="28" t="s">
        <v>11</v>
      </c>
      <c r="K91" s="27">
        <v>6</v>
      </c>
      <c r="L91" s="26">
        <v>2726.7</v>
      </c>
      <c r="M91" s="28" t="s">
        <v>11</v>
      </c>
      <c r="N91" s="11">
        <f t="shared" si="4"/>
        <v>157</v>
      </c>
      <c r="O91" s="12">
        <f t="shared" si="5"/>
        <v>6.1096626065299455</v>
      </c>
      <c r="P91" s="13">
        <v>0.54310000000000003</v>
      </c>
      <c r="Q91" s="14" t="s">
        <v>12</v>
      </c>
    </row>
    <row r="92" spans="1:17" x14ac:dyDescent="0.25">
      <c r="A92" s="6">
        <v>86</v>
      </c>
      <c r="B92" s="7" t="s">
        <v>44</v>
      </c>
      <c r="C92" s="23">
        <v>42331</v>
      </c>
      <c r="D92" s="8" t="s">
        <v>9</v>
      </c>
      <c r="E92" s="6" t="s">
        <v>10</v>
      </c>
      <c r="F92" s="6">
        <v>20</v>
      </c>
      <c r="G92" s="9">
        <v>2239.0250000000001</v>
      </c>
      <c r="H92" s="6">
        <v>15</v>
      </c>
      <c r="I92" s="9">
        <v>2200.3000000000002</v>
      </c>
      <c r="J92" s="10" t="s">
        <v>11</v>
      </c>
      <c r="K92" s="6">
        <v>5</v>
      </c>
      <c r="L92" s="9">
        <v>2355.3000000000002</v>
      </c>
      <c r="M92" s="10" t="s">
        <v>11</v>
      </c>
      <c r="N92" s="11">
        <f t="shared" si="4"/>
        <v>155</v>
      </c>
      <c r="O92" s="12">
        <f t="shared" si="5"/>
        <v>7.0444939326455476</v>
      </c>
      <c r="P92" s="13">
        <v>0.39550000000000002</v>
      </c>
      <c r="Q92" s="14" t="s">
        <v>12</v>
      </c>
    </row>
    <row r="93" spans="1:17" x14ac:dyDescent="0.25">
      <c r="A93" s="6">
        <v>87</v>
      </c>
      <c r="B93" s="7" t="s">
        <v>44</v>
      </c>
      <c r="C93" s="23">
        <v>42340</v>
      </c>
      <c r="D93" s="8" t="s">
        <v>26</v>
      </c>
      <c r="E93" s="6" t="s">
        <v>22</v>
      </c>
      <c r="F93" s="6">
        <v>17</v>
      </c>
      <c r="G93" s="26">
        <v>2677.4760000000001</v>
      </c>
      <c r="H93" s="27">
        <v>12</v>
      </c>
      <c r="I93" s="26">
        <v>2632.1</v>
      </c>
      <c r="J93" s="28" t="s">
        <v>11</v>
      </c>
      <c r="K93" s="27">
        <v>5</v>
      </c>
      <c r="L93" s="26">
        <v>2786.3</v>
      </c>
      <c r="M93" s="28" t="s">
        <v>11</v>
      </c>
      <c r="N93" s="11">
        <f t="shared" si="4"/>
        <v>154.20000000000027</v>
      </c>
      <c r="O93" s="12">
        <f t="shared" si="5"/>
        <v>5.858440028874293</v>
      </c>
      <c r="P93" s="13">
        <v>0.34289999999999998</v>
      </c>
      <c r="Q93" s="14" t="s">
        <v>12</v>
      </c>
    </row>
    <row r="94" spans="1:17" x14ac:dyDescent="0.25">
      <c r="A94" s="6">
        <v>88</v>
      </c>
      <c r="B94" s="6" t="s">
        <v>48</v>
      </c>
      <c r="C94" s="23">
        <v>43832</v>
      </c>
      <c r="D94" s="16" t="s">
        <v>26</v>
      </c>
      <c r="E94" s="6" t="s">
        <v>35</v>
      </c>
      <c r="F94" s="6">
        <v>11</v>
      </c>
      <c r="G94" s="26">
        <v>2024.9</v>
      </c>
      <c r="H94" s="27">
        <v>5</v>
      </c>
      <c r="I94" s="26">
        <v>1942.7</v>
      </c>
      <c r="J94" s="28" t="s">
        <v>11</v>
      </c>
      <c r="K94" s="27">
        <v>6</v>
      </c>
      <c r="L94" s="26">
        <v>2093.4</v>
      </c>
      <c r="M94" s="28" t="s">
        <v>11</v>
      </c>
      <c r="N94" s="11">
        <f t="shared" si="4"/>
        <v>150.70000000000005</v>
      </c>
      <c r="O94" s="12">
        <f t="shared" si="5"/>
        <v>7.7572450712925329</v>
      </c>
      <c r="P94" s="13">
        <v>0.37280000000000002</v>
      </c>
      <c r="Q94" s="14" t="s">
        <v>12</v>
      </c>
    </row>
    <row r="95" spans="1:17" x14ac:dyDescent="0.25">
      <c r="A95" s="6">
        <v>89</v>
      </c>
      <c r="B95" s="6" t="s">
        <v>46</v>
      </c>
      <c r="C95" s="23">
        <v>43062</v>
      </c>
      <c r="D95" s="16" t="s">
        <v>26</v>
      </c>
      <c r="E95" s="6" t="s">
        <v>23</v>
      </c>
      <c r="F95" s="6">
        <v>27</v>
      </c>
      <c r="G95" s="26">
        <v>1958.548</v>
      </c>
      <c r="H95" s="27">
        <v>19</v>
      </c>
      <c r="I95" s="26">
        <v>1914.04</v>
      </c>
      <c r="J95" s="28" t="s">
        <v>11</v>
      </c>
      <c r="K95" s="27">
        <v>8</v>
      </c>
      <c r="L95" s="26">
        <v>2064.25</v>
      </c>
      <c r="M95" s="28" t="s">
        <v>11</v>
      </c>
      <c r="N95" s="11">
        <f t="shared" si="4"/>
        <v>150.21000000000004</v>
      </c>
      <c r="O95" s="12">
        <f t="shared" si="5"/>
        <v>7.8477983741196651</v>
      </c>
      <c r="P95" s="13">
        <v>0.1071</v>
      </c>
      <c r="Q95" s="15" t="s">
        <v>12</v>
      </c>
    </row>
    <row r="96" spans="1:17" x14ac:dyDescent="0.25">
      <c r="A96" s="6">
        <v>90</v>
      </c>
      <c r="B96" s="6" t="s">
        <v>48</v>
      </c>
      <c r="C96" s="23">
        <v>43801</v>
      </c>
      <c r="D96" s="8" t="s">
        <v>28</v>
      </c>
      <c r="E96" s="6" t="s">
        <v>32</v>
      </c>
      <c r="F96" s="6">
        <v>12</v>
      </c>
      <c r="G96" s="26">
        <v>2666.4920000000002</v>
      </c>
      <c r="H96" s="27">
        <v>3</v>
      </c>
      <c r="I96" s="26">
        <v>2555.3000000000002</v>
      </c>
      <c r="J96" s="28" t="s">
        <v>11</v>
      </c>
      <c r="K96" s="27">
        <v>9</v>
      </c>
      <c r="L96" s="26">
        <v>2703.5</v>
      </c>
      <c r="M96" s="28" t="s">
        <v>11</v>
      </c>
      <c r="N96" s="11">
        <f t="shared" si="4"/>
        <v>148.19999999999982</v>
      </c>
      <c r="O96" s="12">
        <f t="shared" si="5"/>
        <v>5.7997104058231841</v>
      </c>
      <c r="P96" s="56">
        <v>0.34429999999999999</v>
      </c>
      <c r="Q96" s="14" t="s">
        <v>12</v>
      </c>
    </row>
    <row r="97" spans="1:17" x14ac:dyDescent="0.25">
      <c r="A97" s="6">
        <v>91</v>
      </c>
      <c r="B97" s="6" t="s">
        <v>48</v>
      </c>
      <c r="C97" s="23">
        <v>43808</v>
      </c>
      <c r="D97" s="16" t="s">
        <v>31</v>
      </c>
      <c r="E97" s="6" t="s">
        <v>36</v>
      </c>
      <c r="F97" s="6">
        <v>18</v>
      </c>
      <c r="G97" s="26">
        <v>1780.7940000000001</v>
      </c>
      <c r="H97" s="27">
        <v>10</v>
      </c>
      <c r="I97" s="26">
        <v>1715.7</v>
      </c>
      <c r="J97" s="28" t="s">
        <v>11</v>
      </c>
      <c r="K97" s="27">
        <v>8</v>
      </c>
      <c r="L97" s="26">
        <v>1862.2</v>
      </c>
      <c r="M97" s="28" t="s">
        <v>11</v>
      </c>
      <c r="N97" s="11">
        <f t="shared" si="4"/>
        <v>146.5</v>
      </c>
      <c r="O97" s="12">
        <f t="shared" si="5"/>
        <v>8.5387888325464818</v>
      </c>
      <c r="P97" s="13">
        <v>0.20069999999999999</v>
      </c>
      <c r="Q97" s="14" t="s">
        <v>12</v>
      </c>
    </row>
    <row r="98" spans="1:17" x14ac:dyDescent="0.25">
      <c r="A98" s="6">
        <v>92</v>
      </c>
      <c r="B98" s="6" t="s">
        <v>45</v>
      </c>
      <c r="C98" s="23">
        <v>42684</v>
      </c>
      <c r="D98" s="16" t="s">
        <v>27</v>
      </c>
      <c r="E98" s="6" t="s">
        <v>23</v>
      </c>
      <c r="F98" s="6">
        <v>24</v>
      </c>
      <c r="G98" s="26">
        <v>3872.692</v>
      </c>
      <c r="H98" s="27">
        <v>15</v>
      </c>
      <c r="I98" s="26">
        <v>3818</v>
      </c>
      <c r="J98" s="28" t="s">
        <v>11</v>
      </c>
      <c r="K98" s="27">
        <v>9</v>
      </c>
      <c r="L98" s="26">
        <v>3963.9</v>
      </c>
      <c r="M98" s="28" t="s">
        <v>11</v>
      </c>
      <c r="N98" s="11">
        <f t="shared" si="4"/>
        <v>145.90000000000009</v>
      </c>
      <c r="O98" s="12">
        <f t="shared" si="5"/>
        <v>3.8213724463069689</v>
      </c>
      <c r="P98" s="13">
        <v>0.33139999999999997</v>
      </c>
      <c r="Q98" s="14" t="s">
        <v>12</v>
      </c>
    </row>
    <row r="99" spans="1:17" x14ac:dyDescent="0.25">
      <c r="A99" s="6">
        <v>93</v>
      </c>
      <c r="B99" s="6" t="s">
        <v>46</v>
      </c>
      <c r="C99" s="23">
        <v>43069</v>
      </c>
      <c r="D99" s="16" t="s">
        <v>27</v>
      </c>
      <c r="E99" s="6" t="s">
        <v>14</v>
      </c>
      <c r="F99" s="6">
        <v>30</v>
      </c>
      <c r="G99" s="26">
        <v>3211.74</v>
      </c>
      <c r="H99" s="27">
        <v>16</v>
      </c>
      <c r="I99" s="26">
        <v>3145.4</v>
      </c>
      <c r="J99" s="28" t="s">
        <v>11</v>
      </c>
      <c r="K99" s="27">
        <v>14</v>
      </c>
      <c r="L99" s="26">
        <v>3287.6</v>
      </c>
      <c r="M99" s="28" t="s">
        <v>11</v>
      </c>
      <c r="N99" s="11">
        <f t="shared" si="4"/>
        <v>142.19999999999982</v>
      </c>
      <c r="O99" s="12">
        <f t="shared" si="5"/>
        <v>4.5208876454504932</v>
      </c>
      <c r="P99" s="13">
        <v>0.3281</v>
      </c>
      <c r="Q99" s="14" t="s">
        <v>12</v>
      </c>
    </row>
    <row r="100" spans="1:17" x14ac:dyDescent="0.25">
      <c r="A100" s="6">
        <v>94</v>
      </c>
      <c r="B100" s="7" t="s">
        <v>44</v>
      </c>
      <c r="C100" s="23">
        <v>42340</v>
      </c>
      <c r="D100" s="8" t="s">
        <v>26</v>
      </c>
      <c r="E100" s="6" t="s">
        <v>15</v>
      </c>
      <c r="F100" s="6">
        <v>5</v>
      </c>
      <c r="G100" s="26">
        <v>3121.32</v>
      </c>
      <c r="H100" s="27">
        <v>3</v>
      </c>
      <c r="I100" s="26">
        <v>3068.2</v>
      </c>
      <c r="J100" s="28" t="s">
        <v>11</v>
      </c>
      <c r="K100" s="27">
        <v>2</v>
      </c>
      <c r="L100" s="26">
        <v>3201</v>
      </c>
      <c r="M100" s="28" t="s">
        <v>11</v>
      </c>
      <c r="N100" s="11">
        <f t="shared" si="4"/>
        <v>132.80000000000018</v>
      </c>
      <c r="O100" s="12">
        <f t="shared" si="5"/>
        <v>4.3282706472850592</v>
      </c>
      <c r="P100" s="13">
        <v>0.67920000000000003</v>
      </c>
      <c r="Q100" s="14" t="s">
        <v>12</v>
      </c>
    </row>
    <row r="101" spans="1:17" x14ac:dyDescent="0.25">
      <c r="A101" s="6">
        <v>95</v>
      </c>
      <c r="B101" s="6" t="s">
        <v>46</v>
      </c>
      <c r="C101" s="23">
        <v>43083</v>
      </c>
      <c r="D101" s="16" t="s">
        <v>26</v>
      </c>
      <c r="E101" s="6" t="s">
        <v>10</v>
      </c>
      <c r="F101" s="6">
        <v>21</v>
      </c>
      <c r="G101" s="26">
        <v>1392.7860000000001</v>
      </c>
      <c r="H101" s="27">
        <v>15</v>
      </c>
      <c r="I101" s="26">
        <v>1356.05</v>
      </c>
      <c r="J101" s="28" t="s">
        <v>11</v>
      </c>
      <c r="K101" s="27">
        <v>6</v>
      </c>
      <c r="L101" s="26">
        <v>1484.63</v>
      </c>
      <c r="M101" s="28" t="s">
        <v>11</v>
      </c>
      <c r="N101" s="11">
        <f t="shared" si="4"/>
        <v>128.58000000000015</v>
      </c>
      <c r="O101" s="12">
        <f t="shared" si="5"/>
        <v>9.4819512554846916</v>
      </c>
      <c r="P101" s="13">
        <v>9.0800000000000006E-2</v>
      </c>
      <c r="Q101" s="15" t="s">
        <v>16</v>
      </c>
    </row>
    <row r="102" spans="1:17" x14ac:dyDescent="0.25">
      <c r="A102" s="6">
        <v>96</v>
      </c>
      <c r="B102" s="6" t="s">
        <v>46</v>
      </c>
      <c r="C102" s="23">
        <v>43083</v>
      </c>
      <c r="D102" s="16" t="s">
        <v>26</v>
      </c>
      <c r="E102" s="6" t="s">
        <v>13</v>
      </c>
      <c r="F102" s="6">
        <v>16</v>
      </c>
      <c r="G102" s="26">
        <v>801.55629999999996</v>
      </c>
      <c r="H102" s="27">
        <v>6</v>
      </c>
      <c r="I102" s="26">
        <v>723.22</v>
      </c>
      <c r="J102" s="28" t="s">
        <v>11</v>
      </c>
      <c r="K102" s="27">
        <v>10</v>
      </c>
      <c r="L102" s="26">
        <v>848.56</v>
      </c>
      <c r="M102" s="28" t="s">
        <v>11</v>
      </c>
      <c r="N102" s="11">
        <f t="shared" si="4"/>
        <v>125.33999999999992</v>
      </c>
      <c r="O102" s="12">
        <f t="shared" si="5"/>
        <v>17.330826028041248</v>
      </c>
      <c r="P102" s="13">
        <v>0.18429999999999999</v>
      </c>
      <c r="Q102" s="14" t="s">
        <v>12</v>
      </c>
    </row>
    <row r="103" spans="1:17" x14ac:dyDescent="0.25">
      <c r="A103" s="6">
        <v>97</v>
      </c>
      <c r="B103" s="6" t="s">
        <v>47</v>
      </c>
      <c r="C103" s="23">
        <v>43420</v>
      </c>
      <c r="D103" s="16" t="s">
        <v>34</v>
      </c>
      <c r="E103" s="6" t="s">
        <v>32</v>
      </c>
      <c r="F103" s="6">
        <v>15</v>
      </c>
      <c r="G103" s="26">
        <v>3048.9270000000001</v>
      </c>
      <c r="H103" s="27">
        <v>5</v>
      </c>
      <c r="I103" s="26">
        <v>2967.4</v>
      </c>
      <c r="J103" s="28" t="s">
        <v>11</v>
      </c>
      <c r="K103" s="27">
        <v>10</v>
      </c>
      <c r="L103" s="26">
        <v>3089.7</v>
      </c>
      <c r="M103" s="28" t="s">
        <v>11</v>
      </c>
      <c r="N103" s="11">
        <f t="shared" ref="N103:N134" si="6">+L103-I103</f>
        <v>122.29999999999973</v>
      </c>
      <c r="O103" s="12">
        <f t="shared" ref="O103:O134" si="7">+(L103-I103)/I103*100</f>
        <v>4.1214531239468801</v>
      </c>
      <c r="P103" s="13">
        <v>0.38800000000000001</v>
      </c>
      <c r="Q103" s="14" t="s">
        <v>12</v>
      </c>
    </row>
    <row r="104" spans="1:17" x14ac:dyDescent="0.25">
      <c r="A104" s="6">
        <v>98</v>
      </c>
      <c r="B104" s="7" t="s">
        <v>44</v>
      </c>
      <c r="C104" s="23">
        <v>42339</v>
      </c>
      <c r="D104" s="8" t="s">
        <v>20</v>
      </c>
      <c r="E104" s="6" t="s">
        <v>22</v>
      </c>
      <c r="F104" s="6">
        <v>17</v>
      </c>
      <c r="G104" s="9">
        <v>2544.665</v>
      </c>
      <c r="H104" s="6">
        <v>12</v>
      </c>
      <c r="I104" s="9">
        <v>2509.1</v>
      </c>
      <c r="J104" s="10" t="s">
        <v>11</v>
      </c>
      <c r="K104" s="6">
        <v>5</v>
      </c>
      <c r="L104" s="9">
        <v>2630.1</v>
      </c>
      <c r="M104" s="10" t="s">
        <v>11</v>
      </c>
      <c r="N104" s="11">
        <f t="shared" si="6"/>
        <v>121</v>
      </c>
      <c r="O104" s="12">
        <f t="shared" si="7"/>
        <v>4.8224462954844363</v>
      </c>
      <c r="P104" s="13">
        <v>0.38379999999999997</v>
      </c>
      <c r="Q104" s="14" t="s">
        <v>12</v>
      </c>
    </row>
    <row r="105" spans="1:17" x14ac:dyDescent="0.25">
      <c r="A105" s="6">
        <v>99</v>
      </c>
      <c r="B105" s="6" t="s">
        <v>45</v>
      </c>
      <c r="C105" s="23">
        <v>42693</v>
      </c>
      <c r="D105" s="16" t="s">
        <v>9</v>
      </c>
      <c r="E105" s="6" t="s">
        <v>23</v>
      </c>
      <c r="F105" s="6">
        <v>24</v>
      </c>
      <c r="G105" s="26">
        <v>4182.5630000000001</v>
      </c>
      <c r="H105" s="27">
        <v>15</v>
      </c>
      <c r="I105" s="26">
        <v>4137.2</v>
      </c>
      <c r="J105" s="28" t="s">
        <v>11</v>
      </c>
      <c r="K105" s="27">
        <v>9</v>
      </c>
      <c r="L105" s="26">
        <v>4258.1000000000004</v>
      </c>
      <c r="M105" s="28" t="s">
        <v>11</v>
      </c>
      <c r="N105" s="11">
        <f t="shared" si="6"/>
        <v>120.90000000000055</v>
      </c>
      <c r="O105" s="12">
        <f t="shared" si="7"/>
        <v>2.9222662670405239</v>
      </c>
      <c r="P105" s="13">
        <v>0.4914</v>
      </c>
      <c r="Q105" s="14" t="s">
        <v>12</v>
      </c>
    </row>
    <row r="106" spans="1:17" x14ac:dyDescent="0.25">
      <c r="A106" s="6">
        <v>100</v>
      </c>
      <c r="B106" s="6" t="s">
        <v>47</v>
      </c>
      <c r="C106" s="23">
        <v>43460</v>
      </c>
      <c r="D106" s="16" t="s">
        <v>26</v>
      </c>
      <c r="E106" s="6" t="s">
        <v>13</v>
      </c>
      <c r="F106" s="6">
        <v>13</v>
      </c>
      <c r="G106" s="26">
        <v>3808.0619999999999</v>
      </c>
      <c r="H106" s="27">
        <v>4</v>
      </c>
      <c r="I106" s="26">
        <v>3724.7</v>
      </c>
      <c r="J106" s="28" t="s">
        <v>11</v>
      </c>
      <c r="K106" s="27">
        <v>9</v>
      </c>
      <c r="L106" s="26">
        <v>3845.1</v>
      </c>
      <c r="M106" s="28" t="s">
        <v>11</v>
      </c>
      <c r="N106" s="11">
        <f t="shared" si="6"/>
        <v>120.40000000000009</v>
      </c>
      <c r="O106" s="12">
        <f t="shared" si="7"/>
        <v>3.2324750986656672</v>
      </c>
      <c r="P106" s="13">
        <v>0.4884</v>
      </c>
      <c r="Q106" s="14" t="s">
        <v>12</v>
      </c>
    </row>
    <row r="107" spans="1:17" x14ac:dyDescent="0.25">
      <c r="A107" s="6">
        <v>101</v>
      </c>
      <c r="B107" s="7" t="s">
        <v>44</v>
      </c>
      <c r="C107" s="23">
        <v>42331</v>
      </c>
      <c r="D107" s="8" t="s">
        <v>9</v>
      </c>
      <c r="E107" s="6" t="s">
        <v>13</v>
      </c>
      <c r="F107" s="6">
        <v>20</v>
      </c>
      <c r="G107" s="9">
        <v>2509.8200000000002</v>
      </c>
      <c r="H107" s="6">
        <v>9</v>
      </c>
      <c r="I107" s="9">
        <v>2445.1</v>
      </c>
      <c r="J107" s="10" t="s">
        <v>11</v>
      </c>
      <c r="K107" s="6">
        <v>11</v>
      </c>
      <c r="L107" s="9">
        <v>2562.6999999999998</v>
      </c>
      <c r="M107" s="10" t="s">
        <v>11</v>
      </c>
      <c r="N107" s="11">
        <f t="shared" si="6"/>
        <v>117.59999999999991</v>
      </c>
      <c r="O107" s="12">
        <f t="shared" si="7"/>
        <v>4.8096192384769507</v>
      </c>
      <c r="P107" s="13">
        <v>0.29289999999999999</v>
      </c>
      <c r="Q107" s="14" t="s">
        <v>12</v>
      </c>
    </row>
    <row r="108" spans="1:17" x14ac:dyDescent="0.25">
      <c r="A108" s="6">
        <v>102</v>
      </c>
      <c r="B108" s="6" t="s">
        <v>46</v>
      </c>
      <c r="C108" s="23">
        <v>43067</v>
      </c>
      <c r="D108" s="16" t="s">
        <v>29</v>
      </c>
      <c r="E108" s="6" t="s">
        <v>13</v>
      </c>
      <c r="F108" s="6">
        <v>16</v>
      </c>
      <c r="G108" s="26">
        <v>1208.731</v>
      </c>
      <c r="H108" s="27">
        <v>6</v>
      </c>
      <c r="I108" s="26">
        <v>1136.3800000000001</v>
      </c>
      <c r="J108" s="28" t="s">
        <v>11</v>
      </c>
      <c r="K108" s="27">
        <v>10</v>
      </c>
      <c r="L108" s="26">
        <v>1252.1400000000001</v>
      </c>
      <c r="M108" s="28" t="s">
        <v>11</v>
      </c>
      <c r="N108" s="11">
        <f t="shared" si="6"/>
        <v>115.75999999999999</v>
      </c>
      <c r="O108" s="12">
        <f t="shared" si="7"/>
        <v>10.186733311040319</v>
      </c>
      <c r="P108" s="13">
        <v>6.3E-2</v>
      </c>
      <c r="Q108" s="15" t="s">
        <v>16</v>
      </c>
    </row>
    <row r="109" spans="1:17" x14ac:dyDescent="0.25">
      <c r="A109" s="6">
        <v>103</v>
      </c>
      <c r="B109" s="6" t="s">
        <v>45</v>
      </c>
      <c r="C109" s="23">
        <v>42709</v>
      </c>
      <c r="D109" s="16" t="s">
        <v>28</v>
      </c>
      <c r="E109" s="6" t="s">
        <v>14</v>
      </c>
      <c r="F109" s="6">
        <v>28</v>
      </c>
      <c r="G109" s="26">
        <v>1864.732</v>
      </c>
      <c r="H109" s="27">
        <v>13</v>
      </c>
      <c r="I109" s="26">
        <v>1803.3</v>
      </c>
      <c r="J109" s="28" t="s">
        <v>11</v>
      </c>
      <c r="K109" s="27">
        <v>15</v>
      </c>
      <c r="L109" s="26">
        <v>1918</v>
      </c>
      <c r="M109" s="28" t="s">
        <v>11</v>
      </c>
      <c r="N109" s="11">
        <f t="shared" si="6"/>
        <v>114.70000000000005</v>
      </c>
      <c r="O109" s="12">
        <f t="shared" si="7"/>
        <v>6.3605611933677171</v>
      </c>
      <c r="P109" s="13">
        <v>0.38900000000000001</v>
      </c>
      <c r="Q109" s="14" t="s">
        <v>12</v>
      </c>
    </row>
    <row r="110" spans="1:17" x14ac:dyDescent="0.25">
      <c r="A110" s="6">
        <v>104</v>
      </c>
      <c r="B110" s="7" t="s">
        <v>44</v>
      </c>
      <c r="C110" s="23">
        <v>42366</v>
      </c>
      <c r="D110" s="8" t="s">
        <v>26</v>
      </c>
      <c r="E110" s="6" t="s">
        <v>14</v>
      </c>
      <c r="F110" s="6">
        <v>28</v>
      </c>
      <c r="G110" s="26">
        <v>2824.2139999999999</v>
      </c>
      <c r="H110" s="27">
        <v>17</v>
      </c>
      <c r="I110" s="26">
        <v>2781.6</v>
      </c>
      <c r="J110" s="28" t="s">
        <v>11</v>
      </c>
      <c r="K110" s="27">
        <v>11</v>
      </c>
      <c r="L110" s="26">
        <v>2890</v>
      </c>
      <c r="M110" s="28" t="s">
        <v>11</v>
      </c>
      <c r="N110" s="11">
        <f t="shared" si="6"/>
        <v>108.40000000000009</v>
      </c>
      <c r="O110" s="12">
        <f t="shared" si="7"/>
        <v>3.8970376761576109</v>
      </c>
      <c r="P110" s="13">
        <v>0.30099999999999999</v>
      </c>
      <c r="Q110" s="14" t="s">
        <v>12</v>
      </c>
    </row>
    <row r="111" spans="1:17" x14ac:dyDescent="0.25">
      <c r="A111" s="6">
        <v>105</v>
      </c>
      <c r="B111" s="6" t="s">
        <v>46</v>
      </c>
      <c r="C111" s="23">
        <v>43067</v>
      </c>
      <c r="D111" s="16" t="s">
        <v>29</v>
      </c>
      <c r="E111" s="6" t="s">
        <v>14</v>
      </c>
      <c r="F111" s="6">
        <v>30</v>
      </c>
      <c r="G111" s="26">
        <v>1494.9269999999999</v>
      </c>
      <c r="H111" s="27">
        <v>16</v>
      </c>
      <c r="I111" s="26">
        <v>1444.74</v>
      </c>
      <c r="J111" s="28" t="s">
        <v>11</v>
      </c>
      <c r="K111" s="27">
        <v>14</v>
      </c>
      <c r="L111" s="26">
        <v>1552.29</v>
      </c>
      <c r="M111" s="28" t="s">
        <v>11</v>
      </c>
      <c r="N111" s="11">
        <f t="shared" si="6"/>
        <v>107.54999999999995</v>
      </c>
      <c r="O111" s="12">
        <f t="shared" si="7"/>
        <v>7.444246023505956</v>
      </c>
      <c r="P111" s="13">
        <v>0.23710000000000001</v>
      </c>
      <c r="Q111" s="14" t="s">
        <v>12</v>
      </c>
    </row>
    <row r="112" spans="1:17" x14ac:dyDescent="0.25">
      <c r="A112" s="6">
        <v>106</v>
      </c>
      <c r="B112" s="6" t="s">
        <v>46</v>
      </c>
      <c r="C112" s="23">
        <v>43062</v>
      </c>
      <c r="D112" s="16" t="s">
        <v>9</v>
      </c>
      <c r="E112" s="6" t="s">
        <v>15</v>
      </c>
      <c r="F112" s="6">
        <v>3</v>
      </c>
      <c r="G112" s="26">
        <v>1048.8</v>
      </c>
      <c r="H112" s="27">
        <v>1</v>
      </c>
      <c r="I112" s="26">
        <v>980.9</v>
      </c>
      <c r="J112" s="28" t="s">
        <v>11</v>
      </c>
      <c r="K112" s="27">
        <v>2</v>
      </c>
      <c r="L112" s="26">
        <v>1082.8</v>
      </c>
      <c r="M112" s="28" t="s">
        <v>11</v>
      </c>
      <c r="N112" s="11">
        <f t="shared" si="6"/>
        <v>101.89999999999998</v>
      </c>
      <c r="O112" s="12">
        <f t="shared" si="7"/>
        <v>10.388418799062084</v>
      </c>
      <c r="P112" s="13">
        <v>0.77270000000000005</v>
      </c>
      <c r="Q112" s="14" t="s">
        <v>12</v>
      </c>
    </row>
    <row r="113" spans="1:17" x14ac:dyDescent="0.25">
      <c r="A113" s="6">
        <v>107</v>
      </c>
      <c r="B113" s="6" t="s">
        <v>47</v>
      </c>
      <c r="C113" s="23">
        <v>43425</v>
      </c>
      <c r="D113" s="16" t="s">
        <v>9</v>
      </c>
      <c r="E113" s="6" t="s">
        <v>14</v>
      </c>
      <c r="F113" s="6">
        <v>30</v>
      </c>
      <c r="G113" s="26">
        <v>4818.1530000000002</v>
      </c>
      <c r="H113" s="27">
        <v>13</v>
      </c>
      <c r="I113" s="26">
        <v>4762.5</v>
      </c>
      <c r="J113" s="28" t="s">
        <v>11</v>
      </c>
      <c r="K113" s="27">
        <v>17</v>
      </c>
      <c r="L113" s="26">
        <v>4860.7</v>
      </c>
      <c r="M113" s="28" t="s">
        <v>11</v>
      </c>
      <c r="N113" s="11">
        <f t="shared" si="6"/>
        <v>98.199999999999818</v>
      </c>
      <c r="O113" s="12">
        <f t="shared" si="7"/>
        <v>2.0619422572178436</v>
      </c>
      <c r="P113" s="13">
        <v>0.50029999999999997</v>
      </c>
      <c r="Q113" s="14" t="s">
        <v>12</v>
      </c>
    </row>
    <row r="114" spans="1:17" x14ac:dyDescent="0.25">
      <c r="A114" s="6">
        <v>108</v>
      </c>
      <c r="B114" s="6" t="s">
        <v>45</v>
      </c>
      <c r="C114" s="23">
        <v>42724</v>
      </c>
      <c r="D114" s="16" t="s">
        <v>26</v>
      </c>
      <c r="E114" s="6" t="s">
        <v>23</v>
      </c>
      <c r="F114" s="6">
        <v>24</v>
      </c>
      <c r="G114" s="26">
        <v>3084.5790000000002</v>
      </c>
      <c r="H114" s="27">
        <v>15</v>
      </c>
      <c r="I114" s="26">
        <v>3047.8</v>
      </c>
      <c r="J114" s="28" t="s">
        <v>11</v>
      </c>
      <c r="K114" s="27">
        <v>9</v>
      </c>
      <c r="L114" s="26">
        <v>3145.9</v>
      </c>
      <c r="M114" s="28" t="s">
        <v>11</v>
      </c>
      <c r="N114" s="11">
        <f t="shared" si="6"/>
        <v>98.099999999999909</v>
      </c>
      <c r="O114" s="12">
        <f t="shared" si="7"/>
        <v>3.2187151387886312</v>
      </c>
      <c r="P114" s="13">
        <v>0.56030000000000002</v>
      </c>
      <c r="Q114" s="14" t="s">
        <v>12</v>
      </c>
    </row>
    <row r="115" spans="1:17" x14ac:dyDescent="0.25">
      <c r="A115" s="6">
        <v>109</v>
      </c>
      <c r="B115" s="6" t="s">
        <v>46</v>
      </c>
      <c r="C115" s="23">
        <v>43062</v>
      </c>
      <c r="D115" s="16" t="s">
        <v>26</v>
      </c>
      <c r="E115" s="6" t="s">
        <v>22</v>
      </c>
      <c r="F115" s="6">
        <v>8</v>
      </c>
      <c r="G115" s="26">
        <v>1965.85</v>
      </c>
      <c r="H115" s="27">
        <v>6</v>
      </c>
      <c r="I115" s="26">
        <v>1941.5</v>
      </c>
      <c r="J115" s="28" t="s">
        <v>11</v>
      </c>
      <c r="K115" s="27">
        <v>2</v>
      </c>
      <c r="L115" s="26">
        <v>2038.8</v>
      </c>
      <c r="M115" s="28" t="s">
        <v>11</v>
      </c>
      <c r="N115" s="11">
        <f t="shared" si="6"/>
        <v>97.299999999999955</v>
      </c>
      <c r="O115" s="12">
        <f t="shared" si="7"/>
        <v>5.0115889775946405</v>
      </c>
      <c r="P115" s="13">
        <v>0.61419999999999997</v>
      </c>
      <c r="Q115" s="14" t="s">
        <v>12</v>
      </c>
    </row>
    <row r="116" spans="1:17" x14ac:dyDescent="0.25">
      <c r="A116" s="6">
        <v>110</v>
      </c>
      <c r="B116" s="6" t="s">
        <v>45</v>
      </c>
      <c r="C116" s="23">
        <v>42684</v>
      </c>
      <c r="D116" s="16" t="s">
        <v>27</v>
      </c>
      <c r="E116" s="6" t="s">
        <v>13</v>
      </c>
      <c r="F116" s="6">
        <v>13</v>
      </c>
      <c r="G116" s="26">
        <v>3898.1619999999998</v>
      </c>
      <c r="H116" s="27">
        <v>6</v>
      </c>
      <c r="I116" s="26">
        <v>3849</v>
      </c>
      <c r="J116" s="28" t="s">
        <v>11</v>
      </c>
      <c r="K116" s="27">
        <v>7</v>
      </c>
      <c r="L116" s="26">
        <v>3940.3</v>
      </c>
      <c r="M116" s="28" t="s">
        <v>11</v>
      </c>
      <c r="N116" s="11">
        <f t="shared" si="6"/>
        <v>91.300000000000182</v>
      </c>
      <c r="O116" s="12">
        <f t="shared" si="7"/>
        <v>2.3720446869316754</v>
      </c>
      <c r="P116" s="13">
        <v>0.46260000000000001</v>
      </c>
      <c r="Q116" s="14" t="s">
        <v>12</v>
      </c>
    </row>
    <row r="117" spans="1:17" x14ac:dyDescent="0.25">
      <c r="A117" s="6">
        <v>111</v>
      </c>
      <c r="B117" s="6" t="s">
        <v>45</v>
      </c>
      <c r="C117" s="23">
        <v>42724</v>
      </c>
      <c r="D117" s="16" t="s">
        <v>26</v>
      </c>
      <c r="E117" s="6" t="s">
        <v>14</v>
      </c>
      <c r="F117" s="6">
        <v>27</v>
      </c>
      <c r="G117" s="26">
        <v>3807.7220000000002</v>
      </c>
      <c r="H117" s="27">
        <v>12</v>
      </c>
      <c r="I117" s="26">
        <v>3759.9</v>
      </c>
      <c r="J117" s="28" t="s">
        <v>11</v>
      </c>
      <c r="K117" s="27">
        <v>15</v>
      </c>
      <c r="L117" s="26">
        <v>3846</v>
      </c>
      <c r="M117" s="28" t="s">
        <v>11</v>
      </c>
      <c r="N117" s="11">
        <f t="shared" si="6"/>
        <v>86.099999999999909</v>
      </c>
      <c r="O117" s="12">
        <f t="shared" si="7"/>
        <v>2.2899545200670208</v>
      </c>
      <c r="P117" s="13">
        <v>0.49690000000000001</v>
      </c>
      <c r="Q117" s="14" t="s">
        <v>12</v>
      </c>
    </row>
    <row r="118" spans="1:17" x14ac:dyDescent="0.25">
      <c r="A118" s="6">
        <v>112</v>
      </c>
      <c r="B118" s="6" t="s">
        <v>48</v>
      </c>
      <c r="C118" s="23">
        <v>43806</v>
      </c>
      <c r="D118" s="16" t="s">
        <v>29</v>
      </c>
      <c r="E118" s="6" t="s">
        <v>10</v>
      </c>
      <c r="F118" s="6">
        <v>22</v>
      </c>
      <c r="G118" s="26">
        <v>1584.7090000000001</v>
      </c>
      <c r="H118" s="27">
        <v>16</v>
      </c>
      <c r="I118" s="26">
        <v>1561.5</v>
      </c>
      <c r="J118" s="28" t="s">
        <v>11</v>
      </c>
      <c r="K118" s="27">
        <v>6</v>
      </c>
      <c r="L118" s="26">
        <v>1646.7</v>
      </c>
      <c r="M118" s="28" t="s">
        <v>11</v>
      </c>
      <c r="N118" s="11">
        <f t="shared" si="6"/>
        <v>85.200000000000045</v>
      </c>
      <c r="O118" s="12">
        <f t="shared" si="7"/>
        <v>5.4562920268972173</v>
      </c>
      <c r="P118" s="13">
        <v>0.40820000000000001</v>
      </c>
      <c r="Q118" s="14" t="s">
        <v>12</v>
      </c>
    </row>
    <row r="119" spans="1:17" x14ac:dyDescent="0.25">
      <c r="A119" s="6">
        <v>113</v>
      </c>
      <c r="B119" s="6" t="s">
        <v>48</v>
      </c>
      <c r="C119" s="23">
        <v>43798</v>
      </c>
      <c r="D119" s="16" t="s">
        <v>26</v>
      </c>
      <c r="E119" s="6" t="s">
        <v>22</v>
      </c>
      <c r="F119" s="6">
        <v>9</v>
      </c>
      <c r="G119" s="26">
        <v>2854.6559999999999</v>
      </c>
      <c r="H119" s="27">
        <v>8</v>
      </c>
      <c r="I119" s="26">
        <v>2845.8</v>
      </c>
      <c r="J119" s="28" t="s">
        <v>11</v>
      </c>
      <c r="K119" s="27">
        <v>1</v>
      </c>
      <c r="L119" s="26">
        <v>2925.8</v>
      </c>
      <c r="M119" s="28" t="s">
        <v>11</v>
      </c>
      <c r="N119" s="11">
        <f t="shared" si="6"/>
        <v>80</v>
      </c>
      <c r="O119" s="12">
        <f t="shared" si="7"/>
        <v>2.8111603064164732</v>
      </c>
      <c r="P119" s="13">
        <v>0.75260000000000005</v>
      </c>
      <c r="Q119" s="14" t="s">
        <v>12</v>
      </c>
    </row>
    <row r="120" spans="1:17" x14ac:dyDescent="0.25">
      <c r="A120" s="6">
        <v>114</v>
      </c>
      <c r="B120" s="6" t="s">
        <v>46</v>
      </c>
      <c r="C120" s="23">
        <v>43083</v>
      </c>
      <c r="D120" s="16" t="s">
        <v>26</v>
      </c>
      <c r="E120" s="6" t="s">
        <v>23</v>
      </c>
      <c r="F120" s="6">
        <v>27</v>
      </c>
      <c r="G120" s="26">
        <v>1451.126</v>
      </c>
      <c r="H120" s="27">
        <v>19</v>
      </c>
      <c r="I120" s="26">
        <v>1427.55</v>
      </c>
      <c r="J120" s="28" t="s">
        <v>11</v>
      </c>
      <c r="K120" s="27">
        <v>8</v>
      </c>
      <c r="L120" s="26">
        <v>1507.11</v>
      </c>
      <c r="M120" s="28" t="s">
        <v>11</v>
      </c>
      <c r="N120" s="11">
        <f t="shared" si="6"/>
        <v>79.559999999999945</v>
      </c>
      <c r="O120" s="12">
        <f t="shared" si="7"/>
        <v>5.5731848271514099</v>
      </c>
      <c r="P120" s="13">
        <v>0.35339999999999999</v>
      </c>
      <c r="Q120" s="14" t="s">
        <v>12</v>
      </c>
    </row>
    <row r="121" spans="1:17" x14ac:dyDescent="0.25">
      <c r="A121" s="6">
        <v>115</v>
      </c>
      <c r="B121" s="7" t="s">
        <v>44</v>
      </c>
      <c r="C121" s="23">
        <v>42339</v>
      </c>
      <c r="D121" s="8" t="s">
        <v>20</v>
      </c>
      <c r="E121" s="6" t="s">
        <v>10</v>
      </c>
      <c r="F121" s="6">
        <v>20</v>
      </c>
      <c r="G121" s="9">
        <v>2949.36</v>
      </c>
      <c r="H121" s="6">
        <v>15</v>
      </c>
      <c r="I121" s="9">
        <v>2929.5</v>
      </c>
      <c r="J121" s="10" t="s">
        <v>11</v>
      </c>
      <c r="K121" s="6">
        <v>5</v>
      </c>
      <c r="L121" s="9">
        <v>3008.9</v>
      </c>
      <c r="M121" s="10" t="s">
        <v>11</v>
      </c>
      <c r="N121" s="11">
        <f t="shared" si="6"/>
        <v>79.400000000000091</v>
      </c>
      <c r="O121" s="12">
        <f t="shared" si="7"/>
        <v>2.7103601297149718</v>
      </c>
      <c r="P121" s="13">
        <v>0.50029999999999997</v>
      </c>
      <c r="Q121" s="14" t="s">
        <v>12</v>
      </c>
    </row>
    <row r="122" spans="1:17" x14ac:dyDescent="0.25">
      <c r="A122" s="6">
        <v>116</v>
      </c>
      <c r="B122" s="6" t="s">
        <v>45</v>
      </c>
      <c r="C122" s="23">
        <v>42748</v>
      </c>
      <c r="D122" s="16" t="s">
        <v>26</v>
      </c>
      <c r="E122" s="6" t="s">
        <v>13</v>
      </c>
      <c r="F122" s="6">
        <v>13</v>
      </c>
      <c r="G122" s="26">
        <v>3960.431</v>
      </c>
      <c r="H122" s="27">
        <v>6</v>
      </c>
      <c r="I122" s="26">
        <v>3918.7</v>
      </c>
      <c r="J122" s="28" t="s">
        <v>11</v>
      </c>
      <c r="K122" s="27">
        <v>7</v>
      </c>
      <c r="L122" s="26">
        <v>3996.2</v>
      </c>
      <c r="M122" s="28" t="s">
        <v>11</v>
      </c>
      <c r="N122" s="11">
        <f t="shared" si="6"/>
        <v>77.5</v>
      </c>
      <c r="O122" s="12">
        <f t="shared" si="7"/>
        <v>1.9776966851251692</v>
      </c>
      <c r="P122" s="13">
        <v>0.71279999999999999</v>
      </c>
      <c r="Q122" s="14" t="s">
        <v>12</v>
      </c>
    </row>
    <row r="123" spans="1:17" x14ac:dyDescent="0.25">
      <c r="A123" s="6">
        <v>117</v>
      </c>
      <c r="B123" s="6" t="s">
        <v>48</v>
      </c>
      <c r="C123" s="23">
        <v>43806</v>
      </c>
      <c r="D123" s="16" t="s">
        <v>29</v>
      </c>
      <c r="E123" s="6" t="s">
        <v>36</v>
      </c>
      <c r="F123" s="6">
        <v>18</v>
      </c>
      <c r="G123" s="26">
        <v>1393.9169999999999</v>
      </c>
      <c r="H123" s="27">
        <v>10</v>
      </c>
      <c r="I123" s="26">
        <v>1360.1</v>
      </c>
      <c r="J123" s="28" t="s">
        <v>11</v>
      </c>
      <c r="K123" s="27">
        <v>8</v>
      </c>
      <c r="L123" s="26">
        <v>1436.2</v>
      </c>
      <c r="M123" s="28" t="s">
        <v>11</v>
      </c>
      <c r="N123" s="11">
        <f t="shared" si="6"/>
        <v>76.100000000000136</v>
      </c>
      <c r="O123" s="12">
        <f t="shared" si="7"/>
        <v>5.5951768252334491</v>
      </c>
      <c r="P123" s="13">
        <v>0.46820000000000001</v>
      </c>
      <c r="Q123" s="14" t="s">
        <v>12</v>
      </c>
    </row>
    <row r="124" spans="1:17" x14ac:dyDescent="0.25">
      <c r="A124" s="6">
        <v>118</v>
      </c>
      <c r="B124" s="6" t="s">
        <v>47</v>
      </c>
      <c r="C124" s="23">
        <v>43411</v>
      </c>
      <c r="D124" s="16" t="s">
        <v>29</v>
      </c>
      <c r="E124" s="6" t="s">
        <v>13</v>
      </c>
      <c r="F124" s="6">
        <v>13</v>
      </c>
      <c r="G124" s="26">
        <v>4642.8310000000001</v>
      </c>
      <c r="H124" s="27">
        <v>4</v>
      </c>
      <c r="I124" s="26">
        <v>4592.1000000000004</v>
      </c>
      <c r="J124" s="28" t="s">
        <v>11</v>
      </c>
      <c r="K124" s="27">
        <v>9</v>
      </c>
      <c r="L124" s="26">
        <v>4665.3999999999996</v>
      </c>
      <c r="M124" s="28" t="s">
        <v>11</v>
      </c>
      <c r="N124" s="11">
        <f t="shared" si="6"/>
        <v>73.299999999999272</v>
      </c>
      <c r="O124" s="12">
        <f t="shared" si="7"/>
        <v>1.5962195945210094</v>
      </c>
      <c r="P124" s="13">
        <v>0.59299999999999997</v>
      </c>
      <c r="Q124" s="14" t="s">
        <v>12</v>
      </c>
    </row>
    <row r="125" spans="1:17" x14ac:dyDescent="0.25">
      <c r="A125" s="6">
        <v>119</v>
      </c>
      <c r="B125" s="6" t="s">
        <v>46</v>
      </c>
      <c r="C125" s="23">
        <v>43062</v>
      </c>
      <c r="D125" s="16" t="s">
        <v>26</v>
      </c>
      <c r="E125" s="6" t="s">
        <v>21</v>
      </c>
      <c r="F125" s="6">
        <v>9</v>
      </c>
      <c r="G125" s="26">
        <v>1856.3779999999999</v>
      </c>
      <c r="H125" s="27">
        <v>7</v>
      </c>
      <c r="I125" s="26">
        <v>1840.8</v>
      </c>
      <c r="J125" s="28" t="s">
        <v>11</v>
      </c>
      <c r="K125" s="27">
        <v>2</v>
      </c>
      <c r="L125" s="26">
        <v>1910.8</v>
      </c>
      <c r="M125" s="28" t="s">
        <v>11</v>
      </c>
      <c r="N125" s="11">
        <f t="shared" si="6"/>
        <v>70</v>
      </c>
      <c r="O125" s="12">
        <f t="shared" si="7"/>
        <v>3.8026944806605822</v>
      </c>
      <c r="P125" s="13">
        <v>0.5202</v>
      </c>
      <c r="Q125" s="14" t="s">
        <v>12</v>
      </c>
    </row>
    <row r="126" spans="1:17" x14ac:dyDescent="0.25">
      <c r="A126" s="6">
        <v>120</v>
      </c>
      <c r="B126" s="6" t="s">
        <v>46</v>
      </c>
      <c r="C126" s="23">
        <v>43067</v>
      </c>
      <c r="D126" s="16" t="s">
        <v>29</v>
      </c>
      <c r="E126" s="6" t="s">
        <v>10</v>
      </c>
      <c r="F126" s="6">
        <v>21</v>
      </c>
      <c r="G126" s="26">
        <v>1369.9570000000001</v>
      </c>
      <c r="H126" s="27">
        <v>15</v>
      </c>
      <c r="I126" s="26">
        <v>1350.83</v>
      </c>
      <c r="J126" s="28" t="s">
        <v>11</v>
      </c>
      <c r="K126" s="27">
        <v>6</v>
      </c>
      <c r="L126" s="26">
        <v>1417.77</v>
      </c>
      <c r="M126" s="28" t="s">
        <v>11</v>
      </c>
      <c r="N126" s="11">
        <f t="shared" si="6"/>
        <v>66.940000000000055</v>
      </c>
      <c r="O126" s="12">
        <f t="shared" si="7"/>
        <v>4.9554718210285573</v>
      </c>
      <c r="P126" s="13">
        <v>0.31630000000000003</v>
      </c>
      <c r="Q126" s="14" t="s">
        <v>12</v>
      </c>
    </row>
    <row r="127" spans="1:17" x14ac:dyDescent="0.25">
      <c r="A127" s="6">
        <v>121</v>
      </c>
      <c r="B127" s="6" t="s">
        <v>48</v>
      </c>
      <c r="C127" s="23">
        <v>43798</v>
      </c>
      <c r="D127" s="16" t="s">
        <v>25</v>
      </c>
      <c r="E127" s="6" t="s">
        <v>36</v>
      </c>
      <c r="F127" s="6">
        <v>18</v>
      </c>
      <c r="G127" s="26">
        <v>2175.2939999999999</v>
      </c>
      <c r="H127" s="27">
        <v>10</v>
      </c>
      <c r="I127" s="26">
        <v>2148.9499999999998</v>
      </c>
      <c r="J127" s="28" t="s">
        <v>11</v>
      </c>
      <c r="K127" s="27">
        <v>8</v>
      </c>
      <c r="L127" s="26">
        <v>2208.23</v>
      </c>
      <c r="M127" s="28" t="s">
        <v>11</v>
      </c>
      <c r="N127" s="11">
        <f t="shared" si="6"/>
        <v>59.2800000000002</v>
      </c>
      <c r="O127" s="12">
        <f t="shared" si="7"/>
        <v>2.7585565043393383</v>
      </c>
      <c r="P127" s="13">
        <v>0.55389999999999995</v>
      </c>
      <c r="Q127" s="14" t="s">
        <v>12</v>
      </c>
    </row>
    <row r="128" spans="1:17" x14ac:dyDescent="0.25">
      <c r="A128" s="6">
        <v>122</v>
      </c>
      <c r="B128" s="6" t="s">
        <v>46</v>
      </c>
      <c r="C128" s="23">
        <v>43067</v>
      </c>
      <c r="D128" s="16" t="s">
        <v>29</v>
      </c>
      <c r="E128" s="6" t="s">
        <v>23</v>
      </c>
      <c r="F128" s="6">
        <v>27</v>
      </c>
      <c r="G128" s="26">
        <v>1280.7149999999999</v>
      </c>
      <c r="H128" s="27">
        <v>19</v>
      </c>
      <c r="I128" s="26">
        <v>1263.57</v>
      </c>
      <c r="J128" s="28" t="s">
        <v>11</v>
      </c>
      <c r="K128" s="27">
        <v>8</v>
      </c>
      <c r="L128" s="26">
        <v>1321.44</v>
      </c>
      <c r="M128" s="28" t="s">
        <v>11</v>
      </c>
      <c r="N128" s="11">
        <f t="shared" si="6"/>
        <v>57.870000000000118</v>
      </c>
      <c r="O128" s="12">
        <f t="shared" si="7"/>
        <v>4.57988081388448</v>
      </c>
      <c r="P128" s="13">
        <v>0.44209999999999999</v>
      </c>
      <c r="Q128" s="14" t="s">
        <v>12</v>
      </c>
    </row>
    <row r="129" spans="1:17" x14ac:dyDescent="0.25">
      <c r="A129" s="6">
        <v>123</v>
      </c>
      <c r="B129" s="6" t="s">
        <v>46</v>
      </c>
      <c r="C129" s="23">
        <v>43062</v>
      </c>
      <c r="D129" s="16" t="s">
        <v>26</v>
      </c>
      <c r="E129" s="6" t="s">
        <v>13</v>
      </c>
      <c r="F129" s="6">
        <v>16</v>
      </c>
      <c r="G129" s="26">
        <v>893.0625</v>
      </c>
      <c r="H129" s="27">
        <v>6</v>
      </c>
      <c r="I129" s="26">
        <v>862.3</v>
      </c>
      <c r="J129" s="28" t="s">
        <v>11</v>
      </c>
      <c r="K129" s="27">
        <v>10</v>
      </c>
      <c r="L129" s="26">
        <v>911.5</v>
      </c>
      <c r="M129" s="28" t="s">
        <v>11</v>
      </c>
      <c r="N129" s="11">
        <f t="shared" si="6"/>
        <v>49.200000000000045</v>
      </c>
      <c r="O129" s="12">
        <f t="shared" si="7"/>
        <v>5.705670880204111</v>
      </c>
      <c r="P129" s="13">
        <v>0.67410000000000003</v>
      </c>
      <c r="Q129" s="14" t="s">
        <v>12</v>
      </c>
    </row>
    <row r="130" spans="1:17" x14ac:dyDescent="0.25">
      <c r="A130" s="6">
        <v>124</v>
      </c>
      <c r="B130" s="6" t="s">
        <v>46</v>
      </c>
      <c r="C130" s="23">
        <v>43067</v>
      </c>
      <c r="D130" s="16" t="s">
        <v>29</v>
      </c>
      <c r="E130" s="6" t="s">
        <v>21</v>
      </c>
      <c r="F130" s="6">
        <v>9</v>
      </c>
      <c r="G130" s="26">
        <v>1182.078</v>
      </c>
      <c r="H130" s="27">
        <v>7</v>
      </c>
      <c r="I130" s="26">
        <v>1172.4000000000001</v>
      </c>
      <c r="J130" s="28" t="s">
        <v>11</v>
      </c>
      <c r="K130" s="27">
        <v>2</v>
      </c>
      <c r="L130" s="26">
        <v>1215.9000000000001</v>
      </c>
      <c r="M130" s="28" t="s">
        <v>11</v>
      </c>
      <c r="N130" s="11">
        <f t="shared" si="6"/>
        <v>43.5</v>
      </c>
      <c r="O130" s="12">
        <f t="shared" si="7"/>
        <v>3.7103377686796315</v>
      </c>
      <c r="P130" s="13">
        <v>0.74709999999999999</v>
      </c>
      <c r="Q130" s="14" t="s">
        <v>12</v>
      </c>
    </row>
    <row r="131" spans="1:17" x14ac:dyDescent="0.25">
      <c r="A131" s="6">
        <v>125</v>
      </c>
      <c r="B131" s="6" t="s">
        <v>47</v>
      </c>
      <c r="C131" s="23">
        <v>43439</v>
      </c>
      <c r="D131" s="16" t="s">
        <v>27</v>
      </c>
      <c r="E131" s="6" t="s">
        <v>23</v>
      </c>
      <c r="F131" s="6">
        <v>23</v>
      </c>
      <c r="G131" s="26">
        <v>3474.9520000000002</v>
      </c>
      <c r="H131" s="27">
        <v>18</v>
      </c>
      <c r="I131" s="26">
        <v>3465.5</v>
      </c>
      <c r="J131" s="28" t="s">
        <v>11</v>
      </c>
      <c r="K131" s="27">
        <v>5</v>
      </c>
      <c r="L131" s="26">
        <v>3508.9</v>
      </c>
      <c r="M131" s="28" t="s">
        <v>11</v>
      </c>
      <c r="N131" s="11">
        <f t="shared" si="6"/>
        <v>43.400000000000091</v>
      </c>
      <c r="O131" s="12">
        <f t="shared" si="7"/>
        <v>1.25234453902756</v>
      </c>
      <c r="P131" s="13">
        <v>0.8448</v>
      </c>
      <c r="Q131" s="14" t="s">
        <v>12</v>
      </c>
    </row>
    <row r="132" spans="1:17" x14ac:dyDescent="0.25">
      <c r="A132" s="6">
        <v>126</v>
      </c>
      <c r="B132" s="6" t="s">
        <v>48</v>
      </c>
      <c r="C132" s="23">
        <v>43790</v>
      </c>
      <c r="D132" s="16" t="s">
        <v>37</v>
      </c>
      <c r="E132" s="6" t="s">
        <v>10</v>
      </c>
      <c r="F132" s="6">
        <v>19</v>
      </c>
      <c r="G132" s="26">
        <v>3362.6529999999998</v>
      </c>
      <c r="H132" s="27">
        <v>15</v>
      </c>
      <c r="I132" s="26">
        <v>3354.7</v>
      </c>
      <c r="J132" s="28" t="s">
        <v>11</v>
      </c>
      <c r="K132" s="27">
        <v>4</v>
      </c>
      <c r="L132" s="26">
        <v>3392.7</v>
      </c>
      <c r="M132" s="28" t="s">
        <v>11</v>
      </c>
      <c r="N132" s="11">
        <f t="shared" si="6"/>
        <v>38</v>
      </c>
      <c r="O132" s="12">
        <f t="shared" si="7"/>
        <v>1.1327391420991446</v>
      </c>
      <c r="P132" s="13">
        <v>0.85429999999999995</v>
      </c>
      <c r="Q132" s="14" t="s">
        <v>12</v>
      </c>
    </row>
    <row r="133" spans="1:17" x14ac:dyDescent="0.25">
      <c r="A133" s="6">
        <v>127</v>
      </c>
      <c r="B133" s="6" t="s">
        <v>46</v>
      </c>
      <c r="C133" s="23">
        <v>43069</v>
      </c>
      <c r="D133" s="16" t="s">
        <v>27</v>
      </c>
      <c r="E133" s="6" t="s">
        <v>23</v>
      </c>
      <c r="F133" s="6">
        <v>25</v>
      </c>
      <c r="G133" s="26">
        <v>2970.66</v>
      </c>
      <c r="H133" s="27">
        <v>17</v>
      </c>
      <c r="I133" s="26">
        <v>2958.6</v>
      </c>
      <c r="J133" s="28" t="s">
        <v>11</v>
      </c>
      <c r="K133" s="27">
        <v>8</v>
      </c>
      <c r="L133" s="26">
        <v>2996.4</v>
      </c>
      <c r="M133" s="28" t="s">
        <v>11</v>
      </c>
      <c r="N133" s="11">
        <f t="shared" si="6"/>
        <v>37.800000000000182</v>
      </c>
      <c r="O133" s="12">
        <f t="shared" si="7"/>
        <v>1.2776313121070839</v>
      </c>
      <c r="P133" s="13">
        <v>0.82889999999999997</v>
      </c>
      <c r="Q133" s="14" t="s">
        <v>12</v>
      </c>
    </row>
    <row r="134" spans="1:17" x14ac:dyDescent="0.25">
      <c r="A134" s="6">
        <v>128</v>
      </c>
      <c r="B134" s="6" t="s">
        <v>48</v>
      </c>
      <c r="C134" s="23">
        <v>43808</v>
      </c>
      <c r="D134" s="16" t="s">
        <v>31</v>
      </c>
      <c r="E134" s="6" t="s">
        <v>35</v>
      </c>
      <c r="F134" s="6">
        <v>10</v>
      </c>
      <c r="G134" s="26">
        <v>1066.19</v>
      </c>
      <c r="H134" s="27">
        <v>4</v>
      </c>
      <c r="I134" s="26">
        <v>1045</v>
      </c>
      <c r="J134" s="28" t="s">
        <v>11</v>
      </c>
      <c r="K134" s="27">
        <v>6</v>
      </c>
      <c r="L134" s="26">
        <v>1080.3</v>
      </c>
      <c r="M134" s="28" t="s">
        <v>11</v>
      </c>
      <c r="N134" s="11">
        <f t="shared" si="6"/>
        <v>35.299999999999955</v>
      </c>
      <c r="O134" s="12">
        <f t="shared" si="7"/>
        <v>3.3779904306220048</v>
      </c>
      <c r="P134" s="13">
        <v>0.88300000000000001</v>
      </c>
      <c r="Q134" s="14" t="s">
        <v>12</v>
      </c>
    </row>
    <row r="135" spans="1:17" x14ac:dyDescent="0.25">
      <c r="A135" s="6">
        <v>129</v>
      </c>
      <c r="B135" s="6" t="s">
        <v>46</v>
      </c>
      <c r="C135" s="23">
        <v>43062</v>
      </c>
      <c r="D135" s="16" t="s">
        <v>9</v>
      </c>
      <c r="E135" s="6" t="s">
        <v>22</v>
      </c>
      <c r="F135" s="6">
        <v>8</v>
      </c>
      <c r="G135" s="26">
        <v>982.9</v>
      </c>
      <c r="H135" s="27">
        <v>6</v>
      </c>
      <c r="I135" s="26">
        <v>975.6</v>
      </c>
      <c r="J135" s="28" t="s">
        <v>11</v>
      </c>
      <c r="K135" s="27">
        <v>2</v>
      </c>
      <c r="L135" s="26">
        <v>1004.8</v>
      </c>
      <c r="M135" s="28" t="s">
        <v>11</v>
      </c>
      <c r="N135" s="11">
        <f t="shared" ref="N135:N166" si="8">+L135-I135</f>
        <v>29.199999999999932</v>
      </c>
      <c r="O135" s="12">
        <f t="shared" ref="O135:O166" si="9">+(L135-I135)/I135*100</f>
        <v>2.9930299302992958</v>
      </c>
      <c r="P135" s="13">
        <v>0.71909999999999996</v>
      </c>
      <c r="Q135" s="14" t="s">
        <v>12</v>
      </c>
    </row>
    <row r="136" spans="1:17" x14ac:dyDescent="0.25">
      <c r="A136" s="6">
        <v>130</v>
      </c>
      <c r="B136" s="7" t="s">
        <v>44</v>
      </c>
      <c r="C136" s="23">
        <v>42340</v>
      </c>
      <c r="D136" s="8" t="s">
        <v>26</v>
      </c>
      <c r="E136" s="6" t="s">
        <v>14</v>
      </c>
      <c r="F136" s="6">
        <v>28</v>
      </c>
      <c r="G136" s="26">
        <v>3459.9290000000001</v>
      </c>
      <c r="H136" s="27">
        <v>17</v>
      </c>
      <c r="I136" s="26">
        <v>3448.5</v>
      </c>
      <c r="J136" s="28" t="s">
        <v>11</v>
      </c>
      <c r="K136" s="27">
        <v>11</v>
      </c>
      <c r="L136" s="26">
        <v>3477.6</v>
      </c>
      <c r="M136" s="28" t="s">
        <v>11</v>
      </c>
      <c r="N136" s="11">
        <f t="shared" si="8"/>
        <v>29.099999999999909</v>
      </c>
      <c r="O136" s="12">
        <f t="shared" si="9"/>
        <v>0.84384515006524308</v>
      </c>
      <c r="P136" s="13">
        <v>0.83620000000000005</v>
      </c>
      <c r="Q136" s="14" t="s">
        <v>12</v>
      </c>
    </row>
    <row r="137" spans="1:17" x14ac:dyDescent="0.25">
      <c r="A137" s="6">
        <v>131</v>
      </c>
      <c r="B137" s="6" t="s">
        <v>48</v>
      </c>
      <c r="C137" s="23">
        <v>43806</v>
      </c>
      <c r="D137" s="16" t="s">
        <v>29</v>
      </c>
      <c r="E137" s="6" t="s">
        <v>13</v>
      </c>
      <c r="F137" s="6">
        <v>13</v>
      </c>
      <c r="G137" s="26">
        <v>1938.2080000000001</v>
      </c>
      <c r="H137" s="27">
        <v>7</v>
      </c>
      <c r="I137" s="26">
        <v>1925.1</v>
      </c>
      <c r="J137" s="28" t="s">
        <v>11</v>
      </c>
      <c r="K137" s="27">
        <v>6</v>
      </c>
      <c r="L137" s="26">
        <v>1953.5</v>
      </c>
      <c r="M137" s="28" t="s">
        <v>11</v>
      </c>
      <c r="N137" s="11">
        <f t="shared" si="8"/>
        <v>28.400000000000091</v>
      </c>
      <c r="O137" s="12">
        <f t="shared" si="9"/>
        <v>1.4752480390629106</v>
      </c>
      <c r="P137" s="13">
        <v>0.81</v>
      </c>
      <c r="Q137" s="14" t="s">
        <v>12</v>
      </c>
    </row>
    <row r="138" spans="1:17" x14ac:dyDescent="0.25">
      <c r="A138" s="6">
        <v>132</v>
      </c>
      <c r="B138" s="7" t="s">
        <v>44</v>
      </c>
      <c r="C138" s="23">
        <v>42339</v>
      </c>
      <c r="D138" s="8" t="s">
        <v>20</v>
      </c>
      <c r="E138" s="6" t="s">
        <v>14</v>
      </c>
      <c r="F138" s="6">
        <v>28</v>
      </c>
      <c r="G138" s="9">
        <v>3104.2069999999999</v>
      </c>
      <c r="H138" s="6">
        <v>17</v>
      </c>
      <c r="I138" s="9">
        <v>3093.55</v>
      </c>
      <c r="J138" s="10" t="s">
        <v>11</v>
      </c>
      <c r="K138" s="6">
        <v>11</v>
      </c>
      <c r="L138" s="9">
        <v>3120.67</v>
      </c>
      <c r="M138" s="10" t="s">
        <v>11</v>
      </c>
      <c r="N138" s="11">
        <f t="shared" si="8"/>
        <v>27.119999999999891</v>
      </c>
      <c r="O138" s="12">
        <f t="shared" si="9"/>
        <v>0.87666273375248149</v>
      </c>
      <c r="P138" s="13">
        <v>0.75590000000000002</v>
      </c>
      <c r="Q138" s="14" t="s">
        <v>12</v>
      </c>
    </row>
    <row r="139" spans="1:17" x14ac:dyDescent="0.25">
      <c r="A139" s="6">
        <v>133</v>
      </c>
      <c r="B139" s="7" t="s">
        <v>44</v>
      </c>
      <c r="C139" s="23">
        <v>42366</v>
      </c>
      <c r="D139" s="8" t="s">
        <v>26</v>
      </c>
      <c r="E139" s="6" t="s">
        <v>23</v>
      </c>
      <c r="F139" s="6">
        <v>29</v>
      </c>
      <c r="G139" s="26">
        <v>2689.683</v>
      </c>
      <c r="H139" s="27">
        <v>22</v>
      </c>
      <c r="I139" s="26">
        <v>2683.3</v>
      </c>
      <c r="J139" s="28" t="s">
        <v>11</v>
      </c>
      <c r="K139" s="27">
        <v>7</v>
      </c>
      <c r="L139" s="26">
        <v>2709.7</v>
      </c>
      <c r="M139" s="28" t="s">
        <v>11</v>
      </c>
      <c r="N139" s="11">
        <f t="shared" si="8"/>
        <v>26.399999999999636</v>
      </c>
      <c r="O139" s="12">
        <f t="shared" si="9"/>
        <v>0.98386315357953391</v>
      </c>
      <c r="P139" s="13">
        <v>0.8024</v>
      </c>
      <c r="Q139" s="14" t="s">
        <v>12</v>
      </c>
    </row>
    <row r="140" spans="1:17" x14ac:dyDescent="0.25">
      <c r="A140" s="6">
        <v>134</v>
      </c>
      <c r="B140" s="6" t="s">
        <v>46</v>
      </c>
      <c r="C140" s="23">
        <v>43076</v>
      </c>
      <c r="D140" s="16" t="s">
        <v>30</v>
      </c>
      <c r="E140" s="6" t="s">
        <v>23</v>
      </c>
      <c r="F140" s="6">
        <v>10</v>
      </c>
      <c r="G140" s="26">
        <v>1396.25</v>
      </c>
      <c r="H140" s="27">
        <v>6</v>
      </c>
      <c r="I140" s="26">
        <v>1385.77</v>
      </c>
      <c r="J140" s="28" t="s">
        <v>11</v>
      </c>
      <c r="K140" s="27">
        <v>4</v>
      </c>
      <c r="L140" s="26">
        <v>1411.98</v>
      </c>
      <c r="M140" s="28" t="s">
        <v>11</v>
      </c>
      <c r="N140" s="11">
        <f t="shared" si="8"/>
        <v>26.210000000000036</v>
      </c>
      <c r="O140" s="12">
        <f t="shared" si="9"/>
        <v>1.8913672543062729</v>
      </c>
      <c r="P140" s="13">
        <v>0.79930000000000001</v>
      </c>
      <c r="Q140" s="14" t="s">
        <v>12</v>
      </c>
    </row>
    <row r="141" spans="1:17" x14ac:dyDescent="0.25">
      <c r="A141" s="6">
        <v>135</v>
      </c>
      <c r="B141" s="6" t="s">
        <v>48</v>
      </c>
      <c r="C141" s="23">
        <v>43798</v>
      </c>
      <c r="D141" s="16" t="s">
        <v>25</v>
      </c>
      <c r="E141" s="6" t="s">
        <v>32</v>
      </c>
      <c r="F141" s="6">
        <v>13</v>
      </c>
      <c r="G141" s="26">
        <v>2128.569</v>
      </c>
      <c r="H141" s="27">
        <v>4</v>
      </c>
      <c r="I141" s="26">
        <v>2115</v>
      </c>
      <c r="J141" s="28" t="s">
        <v>11</v>
      </c>
      <c r="K141" s="27">
        <v>9</v>
      </c>
      <c r="L141" s="26">
        <v>2134.6</v>
      </c>
      <c r="M141" s="28" t="s">
        <v>11</v>
      </c>
      <c r="N141" s="11">
        <f t="shared" si="8"/>
        <v>19.599999999999909</v>
      </c>
      <c r="O141" s="12">
        <f t="shared" si="9"/>
        <v>0.92671394799053941</v>
      </c>
      <c r="P141" s="13">
        <v>0.88890000000000002</v>
      </c>
      <c r="Q141" s="14" t="s">
        <v>12</v>
      </c>
    </row>
    <row r="142" spans="1:17" x14ac:dyDescent="0.25">
      <c r="A142" s="6">
        <v>136</v>
      </c>
      <c r="B142" s="6" t="s">
        <v>48</v>
      </c>
      <c r="C142" s="23">
        <v>43798</v>
      </c>
      <c r="D142" s="16" t="s">
        <v>26</v>
      </c>
      <c r="E142" s="6" t="s">
        <v>23</v>
      </c>
      <c r="F142" s="6">
        <v>23</v>
      </c>
      <c r="G142" s="26">
        <v>3292.1779999999999</v>
      </c>
      <c r="H142" s="27">
        <v>18</v>
      </c>
      <c r="I142" s="26">
        <v>3288</v>
      </c>
      <c r="J142" s="28" t="s">
        <v>11</v>
      </c>
      <c r="K142" s="27">
        <v>5</v>
      </c>
      <c r="L142" s="26">
        <v>3307.3</v>
      </c>
      <c r="M142" s="28" t="s">
        <v>11</v>
      </c>
      <c r="N142" s="11">
        <f t="shared" si="8"/>
        <v>19.300000000000182</v>
      </c>
      <c r="O142" s="12">
        <f t="shared" si="9"/>
        <v>0.58698296836983521</v>
      </c>
      <c r="P142" s="13">
        <v>0.92820000000000003</v>
      </c>
      <c r="Q142" s="14" t="s">
        <v>12</v>
      </c>
    </row>
    <row r="143" spans="1:17" x14ac:dyDescent="0.25">
      <c r="A143" s="6">
        <v>137</v>
      </c>
      <c r="B143" s="6" t="s">
        <v>46</v>
      </c>
      <c r="C143" s="23">
        <v>43076</v>
      </c>
      <c r="D143" s="16" t="s">
        <v>30</v>
      </c>
      <c r="E143" s="6" t="s">
        <v>14</v>
      </c>
      <c r="F143" s="6">
        <v>28</v>
      </c>
      <c r="G143" s="26">
        <v>986.05</v>
      </c>
      <c r="H143" s="27">
        <v>16</v>
      </c>
      <c r="I143" s="26">
        <v>977.79</v>
      </c>
      <c r="J143" s="28" t="s">
        <v>11</v>
      </c>
      <c r="K143" s="27">
        <v>12</v>
      </c>
      <c r="L143" s="26">
        <v>997.06</v>
      </c>
      <c r="M143" s="28" t="s">
        <v>11</v>
      </c>
      <c r="N143" s="11">
        <f t="shared" si="8"/>
        <v>19.269999999999982</v>
      </c>
      <c r="O143" s="12">
        <f t="shared" si="9"/>
        <v>1.9707708199102039</v>
      </c>
      <c r="P143" s="13">
        <v>0.81430000000000002</v>
      </c>
      <c r="Q143" s="14" t="s">
        <v>12</v>
      </c>
    </row>
    <row r="144" spans="1:17" x14ac:dyDescent="0.25">
      <c r="A144" s="6">
        <v>138</v>
      </c>
      <c r="B144" s="7" t="s">
        <v>44</v>
      </c>
      <c r="C144" s="23">
        <v>42333</v>
      </c>
      <c r="D144" s="8" t="s">
        <v>24</v>
      </c>
      <c r="E144" s="6" t="s">
        <v>13</v>
      </c>
      <c r="F144" s="6">
        <v>19</v>
      </c>
      <c r="G144" s="26">
        <v>2020.2739999999999</v>
      </c>
      <c r="H144" s="27">
        <v>8</v>
      </c>
      <c r="I144" s="26">
        <v>2010.1</v>
      </c>
      <c r="J144" s="28" t="s">
        <v>11</v>
      </c>
      <c r="K144" s="27">
        <v>11</v>
      </c>
      <c r="L144" s="26">
        <v>2027.7</v>
      </c>
      <c r="M144" s="28" t="s">
        <v>11</v>
      </c>
      <c r="N144" s="11">
        <f t="shared" si="8"/>
        <v>17.600000000000136</v>
      </c>
      <c r="O144" s="12">
        <f t="shared" si="9"/>
        <v>0.87557832943635328</v>
      </c>
      <c r="P144" s="13">
        <v>0.93079999999999996</v>
      </c>
      <c r="Q144" s="14" t="s">
        <v>12</v>
      </c>
    </row>
    <row r="145" spans="1:17" x14ac:dyDescent="0.25">
      <c r="A145" s="6">
        <v>139</v>
      </c>
      <c r="B145" s="7" t="s">
        <v>44</v>
      </c>
      <c r="C145" s="23">
        <v>42342</v>
      </c>
      <c r="D145" s="8" t="s">
        <v>25</v>
      </c>
      <c r="E145" s="6" t="s">
        <v>13</v>
      </c>
      <c r="F145" s="6">
        <v>20</v>
      </c>
      <c r="G145" s="26">
        <v>1732.58</v>
      </c>
      <c r="H145" s="27">
        <v>9</v>
      </c>
      <c r="I145" s="26">
        <v>1723.29</v>
      </c>
      <c r="J145" s="28" t="s">
        <v>11</v>
      </c>
      <c r="K145" s="27">
        <v>11</v>
      </c>
      <c r="L145" s="26">
        <v>1740.18</v>
      </c>
      <c r="M145" s="28" t="s">
        <v>11</v>
      </c>
      <c r="N145" s="11">
        <f t="shared" si="8"/>
        <v>16.8900000000001</v>
      </c>
      <c r="O145" s="12">
        <f t="shared" si="9"/>
        <v>0.98010201417057485</v>
      </c>
      <c r="P145" s="13">
        <v>0.80410000000000004</v>
      </c>
      <c r="Q145" s="14" t="s">
        <v>12</v>
      </c>
    </row>
    <row r="146" spans="1:17" x14ac:dyDescent="0.25">
      <c r="A146" s="6">
        <v>140</v>
      </c>
      <c r="B146" s="6" t="s">
        <v>48</v>
      </c>
      <c r="C146" s="23">
        <v>43790</v>
      </c>
      <c r="D146" s="16" t="s">
        <v>37</v>
      </c>
      <c r="E146" s="6" t="s">
        <v>23</v>
      </c>
      <c r="F146" s="6">
        <v>22</v>
      </c>
      <c r="G146" s="26">
        <v>3357.1680000000001</v>
      </c>
      <c r="H146" s="27">
        <v>18</v>
      </c>
      <c r="I146" s="26">
        <v>3354.2</v>
      </c>
      <c r="J146" s="28" t="s">
        <v>11</v>
      </c>
      <c r="K146" s="27">
        <v>4</v>
      </c>
      <c r="L146" s="26">
        <v>3370.5</v>
      </c>
      <c r="M146" s="28" t="s">
        <v>11</v>
      </c>
      <c r="N146" s="11">
        <f t="shared" si="8"/>
        <v>16.300000000000182</v>
      </c>
      <c r="O146" s="12">
        <f t="shared" si="9"/>
        <v>0.48595790352394558</v>
      </c>
      <c r="P146" s="13">
        <v>0.94169999999999998</v>
      </c>
      <c r="Q146" s="14" t="s">
        <v>12</v>
      </c>
    </row>
    <row r="147" spans="1:17" x14ac:dyDescent="0.25">
      <c r="A147" s="6">
        <v>141</v>
      </c>
      <c r="B147" s="6" t="s">
        <v>48</v>
      </c>
      <c r="C147" s="23">
        <v>43832</v>
      </c>
      <c r="D147" s="16" t="s">
        <v>26</v>
      </c>
      <c r="E147" s="6" t="s">
        <v>13</v>
      </c>
      <c r="F147" s="6">
        <v>13</v>
      </c>
      <c r="G147" s="26">
        <v>1805.8</v>
      </c>
      <c r="H147" s="27">
        <v>7</v>
      </c>
      <c r="I147" s="26">
        <v>1799.5</v>
      </c>
      <c r="J147" s="28" t="s">
        <v>11</v>
      </c>
      <c r="K147" s="27">
        <v>6</v>
      </c>
      <c r="L147" s="26">
        <v>1813.2</v>
      </c>
      <c r="M147" s="28" t="s">
        <v>11</v>
      </c>
      <c r="N147" s="11">
        <f t="shared" si="8"/>
        <v>13.700000000000045</v>
      </c>
      <c r="O147" s="12">
        <f t="shared" si="9"/>
        <v>0.76132258960822707</v>
      </c>
      <c r="P147" s="13">
        <v>0.93210000000000004</v>
      </c>
      <c r="Q147" s="14" t="s">
        <v>12</v>
      </c>
    </row>
    <row r="148" spans="1:17" x14ac:dyDescent="0.25">
      <c r="A148" s="6">
        <v>142</v>
      </c>
      <c r="B148" s="6" t="s">
        <v>47</v>
      </c>
      <c r="C148" s="23">
        <v>43486</v>
      </c>
      <c r="D148" s="16" t="s">
        <v>26</v>
      </c>
      <c r="E148" s="6" t="s">
        <v>14</v>
      </c>
      <c r="F148" s="6">
        <v>30</v>
      </c>
      <c r="G148" s="26">
        <v>2241.337</v>
      </c>
      <c r="H148" s="27">
        <v>13</v>
      </c>
      <c r="I148" s="26">
        <v>2234.77</v>
      </c>
      <c r="J148" s="28" t="s">
        <v>11</v>
      </c>
      <c r="K148" s="27">
        <v>17</v>
      </c>
      <c r="L148" s="26">
        <v>2246.36</v>
      </c>
      <c r="M148" s="28" t="s">
        <v>11</v>
      </c>
      <c r="N148" s="11">
        <f t="shared" si="8"/>
        <v>11.590000000000146</v>
      </c>
      <c r="O148" s="12">
        <f t="shared" si="9"/>
        <v>0.51862160311800076</v>
      </c>
      <c r="P148" s="13">
        <v>0.90369999999999995</v>
      </c>
      <c r="Q148" s="14" t="s">
        <v>12</v>
      </c>
    </row>
    <row r="149" spans="1:17" x14ac:dyDescent="0.25">
      <c r="A149" s="6">
        <v>143</v>
      </c>
      <c r="B149" s="6" t="s">
        <v>47</v>
      </c>
      <c r="C149" s="23">
        <v>43425</v>
      </c>
      <c r="D149" s="16" t="s">
        <v>9</v>
      </c>
      <c r="E149" s="6" t="s">
        <v>21</v>
      </c>
      <c r="F149" s="6">
        <v>10</v>
      </c>
      <c r="G149" s="26">
        <v>4780.5</v>
      </c>
      <c r="H149" s="27">
        <v>8</v>
      </c>
      <c r="I149" s="26">
        <v>4778.7</v>
      </c>
      <c r="J149" s="28" t="s">
        <v>11</v>
      </c>
      <c r="K149" s="27">
        <v>2</v>
      </c>
      <c r="L149" s="26">
        <v>4787.6000000000004</v>
      </c>
      <c r="M149" s="28" t="s">
        <v>11</v>
      </c>
      <c r="N149" s="11">
        <f t="shared" si="8"/>
        <v>8.9000000000005457</v>
      </c>
      <c r="O149" s="12">
        <f t="shared" si="9"/>
        <v>0.18624312051395872</v>
      </c>
      <c r="P149" s="13">
        <v>0.95809999999999995</v>
      </c>
      <c r="Q149" s="14" t="s">
        <v>12</v>
      </c>
    </row>
    <row r="150" spans="1:17" x14ac:dyDescent="0.25">
      <c r="A150" s="6">
        <v>144</v>
      </c>
      <c r="B150" s="7" t="s">
        <v>44</v>
      </c>
      <c r="C150" s="23">
        <v>42347</v>
      </c>
      <c r="D150" s="8" t="s">
        <v>28</v>
      </c>
      <c r="E150" s="6" t="s">
        <v>14</v>
      </c>
      <c r="F150" s="6">
        <v>23</v>
      </c>
      <c r="G150" s="26">
        <v>2089.2829999999999</v>
      </c>
      <c r="H150" s="27">
        <v>15</v>
      </c>
      <c r="I150" s="26">
        <v>2086.9</v>
      </c>
      <c r="J150" s="28" t="s">
        <v>11</v>
      </c>
      <c r="K150" s="27">
        <v>8</v>
      </c>
      <c r="L150" s="26">
        <v>2093.6999999999998</v>
      </c>
      <c r="M150" s="28" t="s">
        <v>11</v>
      </c>
      <c r="N150" s="11">
        <f t="shared" si="8"/>
        <v>6.7999999999997272</v>
      </c>
      <c r="O150" s="12">
        <f t="shared" si="9"/>
        <v>0.32584215822510554</v>
      </c>
      <c r="P150" s="13">
        <v>0.95230000000000004</v>
      </c>
      <c r="Q150" s="14" t="s">
        <v>12</v>
      </c>
    </row>
    <row r="151" spans="1:17" x14ac:dyDescent="0.25">
      <c r="A151" s="6">
        <v>145</v>
      </c>
      <c r="B151" s="6" t="s">
        <v>47</v>
      </c>
      <c r="C151" s="23">
        <v>43425</v>
      </c>
      <c r="D151" s="16" t="s">
        <v>9</v>
      </c>
      <c r="E151" s="6" t="s">
        <v>23</v>
      </c>
      <c r="F151" s="6">
        <v>23</v>
      </c>
      <c r="G151" s="26">
        <v>4351.1260000000002</v>
      </c>
      <c r="H151" s="27">
        <v>18</v>
      </c>
      <c r="I151" s="26">
        <v>4350.6000000000004</v>
      </c>
      <c r="J151" s="28" t="s">
        <v>11</v>
      </c>
      <c r="K151" s="27">
        <v>5</v>
      </c>
      <c r="L151" s="26">
        <v>4353.1000000000004</v>
      </c>
      <c r="M151" s="28" t="s">
        <v>11</v>
      </c>
      <c r="N151" s="17">
        <f t="shared" si="8"/>
        <v>2.5</v>
      </c>
      <c r="O151" s="12">
        <f t="shared" si="9"/>
        <v>5.7463338390107102E-2</v>
      </c>
      <c r="P151" s="13">
        <v>0.98709999999999998</v>
      </c>
      <c r="Q151" s="14" t="s">
        <v>12</v>
      </c>
    </row>
    <row r="152" spans="1:17" x14ac:dyDescent="0.25">
      <c r="A152" s="6">
        <v>146</v>
      </c>
      <c r="B152" s="6" t="s">
        <v>48</v>
      </c>
      <c r="C152" s="23">
        <v>43806</v>
      </c>
      <c r="D152" s="16" t="s">
        <v>29</v>
      </c>
      <c r="E152" s="6" t="s">
        <v>35</v>
      </c>
      <c r="F152" s="6">
        <v>11</v>
      </c>
      <c r="G152" s="26">
        <v>1539.682</v>
      </c>
      <c r="H152" s="27">
        <v>5</v>
      </c>
      <c r="I152" s="26">
        <v>1543.1</v>
      </c>
      <c r="J152" s="28" t="s">
        <v>11</v>
      </c>
      <c r="K152" s="27">
        <v>6</v>
      </c>
      <c r="L152" s="26">
        <v>1536.8</v>
      </c>
      <c r="M152" s="28" t="s">
        <v>11</v>
      </c>
      <c r="N152" s="11">
        <f t="shared" si="8"/>
        <v>-6.2999999999999545</v>
      </c>
      <c r="O152" s="12">
        <f t="shared" si="9"/>
        <v>-0.40826906875769259</v>
      </c>
      <c r="P152" s="13">
        <v>0.96450000000000002</v>
      </c>
      <c r="Q152" s="14" t="s">
        <v>12</v>
      </c>
    </row>
    <row r="153" spans="1:17" x14ac:dyDescent="0.25">
      <c r="A153" s="6">
        <v>147</v>
      </c>
      <c r="B153" s="6" t="s">
        <v>45</v>
      </c>
      <c r="C153" s="23">
        <v>42704</v>
      </c>
      <c r="D153" s="16" t="s">
        <v>29</v>
      </c>
      <c r="E153" s="6" t="s">
        <v>14</v>
      </c>
      <c r="F153" s="6">
        <v>28</v>
      </c>
      <c r="G153" s="26">
        <v>4590.9359999999997</v>
      </c>
      <c r="H153" s="27">
        <v>13</v>
      </c>
      <c r="I153" s="26">
        <v>4594.3</v>
      </c>
      <c r="J153" s="28" t="s">
        <v>11</v>
      </c>
      <c r="K153" s="27">
        <v>15</v>
      </c>
      <c r="L153" s="26">
        <v>4588</v>
      </c>
      <c r="M153" s="28" t="s">
        <v>11</v>
      </c>
      <c r="N153" s="11">
        <f t="shared" si="8"/>
        <v>-6.3000000000001819</v>
      </c>
      <c r="O153" s="12">
        <f t="shared" si="9"/>
        <v>-0.13712643928346391</v>
      </c>
      <c r="P153" s="13">
        <v>0.96860000000000002</v>
      </c>
      <c r="Q153" s="14" t="s">
        <v>12</v>
      </c>
    </row>
    <row r="154" spans="1:17" x14ac:dyDescent="0.25">
      <c r="A154" s="6">
        <v>148</v>
      </c>
      <c r="B154" s="6" t="s">
        <v>48</v>
      </c>
      <c r="C154" s="23">
        <v>43806</v>
      </c>
      <c r="D154" s="16" t="s">
        <v>29</v>
      </c>
      <c r="E154" s="6" t="s">
        <v>23</v>
      </c>
      <c r="F154" s="6">
        <v>23</v>
      </c>
      <c r="G154" s="26">
        <v>1648.752</v>
      </c>
      <c r="H154" s="27">
        <v>18</v>
      </c>
      <c r="I154" s="26">
        <v>1650.16</v>
      </c>
      <c r="J154" s="28" t="s">
        <v>11</v>
      </c>
      <c r="K154" s="27">
        <v>5</v>
      </c>
      <c r="L154" s="26">
        <v>1643.68</v>
      </c>
      <c r="M154" s="28" t="s">
        <v>11</v>
      </c>
      <c r="N154" s="11">
        <f t="shared" si="8"/>
        <v>-6.4800000000000182</v>
      </c>
      <c r="O154" s="12">
        <f t="shared" si="9"/>
        <v>-0.39268919377515016</v>
      </c>
      <c r="P154" s="13">
        <v>0.93700000000000006</v>
      </c>
      <c r="Q154" s="14" t="s">
        <v>12</v>
      </c>
    </row>
    <row r="155" spans="1:17" x14ac:dyDescent="0.25">
      <c r="A155" s="6">
        <v>149</v>
      </c>
      <c r="B155" s="7" t="s">
        <v>44</v>
      </c>
      <c r="C155" s="23">
        <v>42315</v>
      </c>
      <c r="D155" s="8" t="s">
        <v>27</v>
      </c>
      <c r="E155" s="6" t="s">
        <v>10</v>
      </c>
      <c r="F155" s="6">
        <v>20</v>
      </c>
      <c r="G155" s="26">
        <v>2285.7800000000002</v>
      </c>
      <c r="H155" s="27">
        <v>15</v>
      </c>
      <c r="I155" s="26">
        <v>2287.9</v>
      </c>
      <c r="J155" s="28" t="s">
        <v>11</v>
      </c>
      <c r="K155" s="27">
        <v>5</v>
      </c>
      <c r="L155" s="26">
        <v>2279.5</v>
      </c>
      <c r="M155" s="28" t="s">
        <v>11</v>
      </c>
      <c r="N155" s="11">
        <f t="shared" si="8"/>
        <v>-8.4000000000000909</v>
      </c>
      <c r="O155" s="12">
        <f t="shared" si="9"/>
        <v>-0.36714891385113385</v>
      </c>
      <c r="P155" s="13">
        <v>0.96960000000000002</v>
      </c>
      <c r="Q155" s="14" t="s">
        <v>12</v>
      </c>
    </row>
    <row r="156" spans="1:17" x14ac:dyDescent="0.25">
      <c r="A156" s="6">
        <v>150</v>
      </c>
      <c r="B156" s="6" t="s">
        <v>45</v>
      </c>
      <c r="C156" s="23">
        <v>42724</v>
      </c>
      <c r="D156" s="16" t="s">
        <v>26</v>
      </c>
      <c r="E156" s="6" t="s">
        <v>15</v>
      </c>
      <c r="F156" s="6">
        <v>5</v>
      </c>
      <c r="G156" s="26">
        <v>3852.4</v>
      </c>
      <c r="H156" s="27">
        <v>2</v>
      </c>
      <c r="I156" s="26">
        <v>3857.85</v>
      </c>
      <c r="J156" s="28" t="s">
        <v>11</v>
      </c>
      <c r="K156" s="27">
        <v>3</v>
      </c>
      <c r="L156" s="26">
        <v>3848.77</v>
      </c>
      <c r="M156" s="28" t="s">
        <v>11</v>
      </c>
      <c r="N156" s="11">
        <f t="shared" si="8"/>
        <v>-9.0799999999999272</v>
      </c>
      <c r="O156" s="12">
        <f t="shared" si="9"/>
        <v>-0.23536425729356836</v>
      </c>
      <c r="P156" s="13">
        <v>0.92820000000000003</v>
      </c>
      <c r="Q156" s="14" t="s">
        <v>12</v>
      </c>
    </row>
    <row r="157" spans="1:17" x14ac:dyDescent="0.25">
      <c r="A157" s="6">
        <v>151</v>
      </c>
      <c r="B157" s="6" t="s">
        <v>47</v>
      </c>
      <c r="C157" s="23">
        <v>43426</v>
      </c>
      <c r="D157" s="16" t="s">
        <v>25</v>
      </c>
      <c r="E157" s="6" t="s">
        <v>14</v>
      </c>
      <c r="F157" s="6">
        <v>24</v>
      </c>
      <c r="G157" s="26">
        <v>1081.508</v>
      </c>
      <c r="H157" s="27">
        <v>11</v>
      </c>
      <c r="I157" s="26">
        <v>1087.4000000000001</v>
      </c>
      <c r="J157" s="28" t="s">
        <v>11</v>
      </c>
      <c r="K157" s="27">
        <v>13</v>
      </c>
      <c r="L157" s="26">
        <v>1076.5</v>
      </c>
      <c r="M157" s="28" t="s">
        <v>11</v>
      </c>
      <c r="N157" s="11">
        <f t="shared" si="8"/>
        <v>-10.900000000000091</v>
      </c>
      <c r="O157" s="12">
        <f t="shared" si="9"/>
        <v>-1.0023910244620278</v>
      </c>
      <c r="P157" s="13">
        <v>0.92</v>
      </c>
      <c r="Q157" s="14" t="s">
        <v>12</v>
      </c>
    </row>
    <row r="158" spans="1:17" x14ac:dyDescent="0.25">
      <c r="A158" s="6">
        <v>152</v>
      </c>
      <c r="B158" s="6" t="s">
        <v>48</v>
      </c>
      <c r="C158" s="23">
        <v>43798</v>
      </c>
      <c r="D158" s="16" t="s">
        <v>25</v>
      </c>
      <c r="E158" s="6" t="s">
        <v>38</v>
      </c>
      <c r="F158" s="6">
        <v>11</v>
      </c>
      <c r="G158" s="26">
        <v>1699.664</v>
      </c>
      <c r="H158" s="27">
        <v>5</v>
      </c>
      <c r="I158" s="26">
        <v>1705.92</v>
      </c>
      <c r="J158" s="28" t="s">
        <v>11</v>
      </c>
      <c r="K158" s="27">
        <v>6</v>
      </c>
      <c r="L158" s="26">
        <v>1694.45</v>
      </c>
      <c r="M158" s="28" t="s">
        <v>11</v>
      </c>
      <c r="N158" s="11">
        <f t="shared" si="8"/>
        <v>-11.470000000000027</v>
      </c>
      <c r="O158" s="12">
        <f t="shared" si="9"/>
        <v>-0.67236447195648252</v>
      </c>
      <c r="P158" s="13">
        <v>0.87519999999999998</v>
      </c>
      <c r="Q158" s="14" t="s">
        <v>12</v>
      </c>
    </row>
    <row r="159" spans="1:17" x14ac:dyDescent="0.25">
      <c r="A159" s="6">
        <v>153</v>
      </c>
      <c r="B159" s="6" t="s">
        <v>46</v>
      </c>
      <c r="C159" s="23">
        <v>43067</v>
      </c>
      <c r="D159" s="16" t="s">
        <v>29</v>
      </c>
      <c r="E159" s="6" t="s">
        <v>22</v>
      </c>
      <c r="F159" s="6">
        <v>8</v>
      </c>
      <c r="G159" s="26">
        <v>1157.3</v>
      </c>
      <c r="H159" s="27">
        <v>6</v>
      </c>
      <c r="I159" s="26">
        <v>1160.82</v>
      </c>
      <c r="J159" s="28" t="s">
        <v>11</v>
      </c>
      <c r="K159" s="27">
        <v>2</v>
      </c>
      <c r="L159" s="26">
        <v>1146.75</v>
      </c>
      <c r="M159" s="28" t="s">
        <v>11</v>
      </c>
      <c r="N159" s="11">
        <f t="shared" si="8"/>
        <v>-14.069999999999936</v>
      </c>
      <c r="O159" s="12">
        <f t="shared" si="9"/>
        <v>-1.2120742233938024</v>
      </c>
      <c r="P159" s="13">
        <v>0.85299999999999998</v>
      </c>
      <c r="Q159" s="14" t="s">
        <v>12</v>
      </c>
    </row>
    <row r="160" spans="1:17" x14ac:dyDescent="0.25">
      <c r="A160" s="6">
        <v>154</v>
      </c>
      <c r="B160" s="6" t="s">
        <v>48</v>
      </c>
      <c r="C160" s="23">
        <v>43808</v>
      </c>
      <c r="D160" s="16" t="s">
        <v>31</v>
      </c>
      <c r="E160" s="6" t="s">
        <v>13</v>
      </c>
      <c r="F160" s="6">
        <v>12</v>
      </c>
      <c r="G160" s="26">
        <v>1794.808</v>
      </c>
      <c r="H160" s="27">
        <v>6</v>
      </c>
      <c r="I160" s="26">
        <v>1802</v>
      </c>
      <c r="J160" s="28" t="s">
        <v>11</v>
      </c>
      <c r="K160" s="27">
        <v>6</v>
      </c>
      <c r="L160" s="26">
        <v>1787.6</v>
      </c>
      <c r="M160" s="28" t="s">
        <v>11</v>
      </c>
      <c r="N160" s="11">
        <f t="shared" si="8"/>
        <v>-14.400000000000091</v>
      </c>
      <c r="O160" s="12">
        <f t="shared" si="9"/>
        <v>-0.7991120976692615</v>
      </c>
      <c r="P160" s="13">
        <v>0.95020000000000004</v>
      </c>
      <c r="Q160" s="14" t="s">
        <v>12</v>
      </c>
    </row>
    <row r="161" spans="1:17" x14ac:dyDescent="0.25">
      <c r="A161" s="6">
        <v>155</v>
      </c>
      <c r="B161" s="6" t="s">
        <v>47</v>
      </c>
      <c r="C161" s="23">
        <v>43439</v>
      </c>
      <c r="D161" s="16" t="s">
        <v>27</v>
      </c>
      <c r="E161" s="6" t="s">
        <v>14</v>
      </c>
      <c r="F161" s="6">
        <v>30</v>
      </c>
      <c r="G161" s="26">
        <v>4274.7299999999996</v>
      </c>
      <c r="H161" s="27">
        <v>13</v>
      </c>
      <c r="I161" s="26">
        <v>4284.3</v>
      </c>
      <c r="J161" s="28" t="s">
        <v>11</v>
      </c>
      <c r="K161" s="27">
        <v>17</v>
      </c>
      <c r="L161" s="26">
        <v>4267.3999999999996</v>
      </c>
      <c r="M161" s="28" t="s">
        <v>11</v>
      </c>
      <c r="N161" s="11">
        <f t="shared" si="8"/>
        <v>-16.900000000000546</v>
      </c>
      <c r="O161" s="12">
        <f t="shared" si="9"/>
        <v>-0.39446350629042193</v>
      </c>
      <c r="P161" s="13">
        <v>0.92889999999999995</v>
      </c>
      <c r="Q161" s="14" t="s">
        <v>12</v>
      </c>
    </row>
    <row r="162" spans="1:17" x14ac:dyDescent="0.25">
      <c r="A162" s="6">
        <v>156</v>
      </c>
      <c r="B162" s="6" t="s">
        <v>47</v>
      </c>
      <c r="C162" s="23">
        <v>43460</v>
      </c>
      <c r="D162" s="16" t="s">
        <v>26</v>
      </c>
      <c r="E162" s="6" t="s">
        <v>14</v>
      </c>
      <c r="F162" s="6">
        <v>30</v>
      </c>
      <c r="G162" s="26">
        <v>3560.4769999999999</v>
      </c>
      <c r="H162" s="27">
        <v>13</v>
      </c>
      <c r="I162" s="26">
        <v>3570.2</v>
      </c>
      <c r="J162" s="28" t="s">
        <v>11</v>
      </c>
      <c r="K162" s="27">
        <v>17</v>
      </c>
      <c r="L162" s="26">
        <v>3553</v>
      </c>
      <c r="M162" s="28" t="s">
        <v>11</v>
      </c>
      <c r="N162" s="11">
        <f t="shared" si="8"/>
        <v>-17.199999999999818</v>
      </c>
      <c r="O162" s="12">
        <f t="shared" si="9"/>
        <v>-0.48176572741022405</v>
      </c>
      <c r="P162" s="13">
        <v>0.90300000000000002</v>
      </c>
      <c r="Q162" s="14" t="s">
        <v>12</v>
      </c>
    </row>
    <row r="163" spans="1:17" x14ac:dyDescent="0.25">
      <c r="A163" s="6">
        <v>157</v>
      </c>
      <c r="B163" s="6" t="s">
        <v>47</v>
      </c>
      <c r="C163" s="23">
        <v>43411</v>
      </c>
      <c r="D163" s="16" t="s">
        <v>29</v>
      </c>
      <c r="E163" s="6" t="s">
        <v>23</v>
      </c>
      <c r="F163" s="6">
        <v>23</v>
      </c>
      <c r="G163" s="26">
        <v>3359.7829999999999</v>
      </c>
      <c r="H163" s="27">
        <v>18</v>
      </c>
      <c r="I163" s="26">
        <v>3363.6</v>
      </c>
      <c r="J163" s="28" t="s">
        <v>11</v>
      </c>
      <c r="K163" s="27">
        <v>5</v>
      </c>
      <c r="L163" s="26">
        <v>3346</v>
      </c>
      <c r="M163" s="28" t="s">
        <v>11</v>
      </c>
      <c r="N163" s="11">
        <f t="shared" si="8"/>
        <v>-17.599999999999909</v>
      </c>
      <c r="O163" s="12">
        <f t="shared" si="9"/>
        <v>-0.5232488999881052</v>
      </c>
      <c r="P163" s="13">
        <v>0.91600000000000004</v>
      </c>
      <c r="Q163" s="14" t="s">
        <v>12</v>
      </c>
    </row>
    <row r="164" spans="1:17" x14ac:dyDescent="0.25">
      <c r="A164" s="6">
        <v>158</v>
      </c>
      <c r="B164" s="6" t="s">
        <v>45</v>
      </c>
      <c r="C164" s="23">
        <v>42684</v>
      </c>
      <c r="D164" s="16" t="s">
        <v>27</v>
      </c>
      <c r="E164" s="6" t="s">
        <v>10</v>
      </c>
      <c r="F164" s="6">
        <v>21</v>
      </c>
      <c r="G164" s="26">
        <v>3880.0520000000001</v>
      </c>
      <c r="H164" s="27">
        <v>15</v>
      </c>
      <c r="I164" s="26">
        <v>3885.4</v>
      </c>
      <c r="J164" s="28" t="s">
        <v>11</v>
      </c>
      <c r="K164" s="27">
        <v>6</v>
      </c>
      <c r="L164" s="26">
        <v>3866.6</v>
      </c>
      <c r="M164" s="28" t="s">
        <v>11</v>
      </c>
      <c r="N164" s="11">
        <f t="shared" si="8"/>
        <v>-18.800000000000182</v>
      </c>
      <c r="O164" s="12">
        <f t="shared" si="9"/>
        <v>-0.48386266536264433</v>
      </c>
      <c r="P164" s="13">
        <v>0.90090000000000003</v>
      </c>
      <c r="Q164" s="14" t="s">
        <v>12</v>
      </c>
    </row>
    <row r="165" spans="1:17" x14ac:dyDescent="0.25">
      <c r="A165" s="6">
        <v>159</v>
      </c>
      <c r="B165" s="6" t="s">
        <v>46</v>
      </c>
      <c r="C165" s="23">
        <v>43076</v>
      </c>
      <c r="D165" s="16" t="s">
        <v>30</v>
      </c>
      <c r="E165" s="6" t="s">
        <v>13</v>
      </c>
      <c r="F165" s="6">
        <v>16</v>
      </c>
      <c r="G165" s="26">
        <v>1006.063</v>
      </c>
      <c r="H165" s="27">
        <v>6</v>
      </c>
      <c r="I165" s="26">
        <v>1017.9</v>
      </c>
      <c r="J165" s="28" t="s">
        <v>11</v>
      </c>
      <c r="K165" s="27">
        <v>10</v>
      </c>
      <c r="L165" s="26">
        <v>998.9</v>
      </c>
      <c r="M165" s="28" t="s">
        <v>11</v>
      </c>
      <c r="N165" s="11">
        <f t="shared" si="8"/>
        <v>-19</v>
      </c>
      <c r="O165" s="12">
        <f t="shared" si="9"/>
        <v>-1.8665880734846252</v>
      </c>
      <c r="P165" s="13">
        <v>0.876</v>
      </c>
      <c r="Q165" s="14" t="s">
        <v>12</v>
      </c>
    </row>
    <row r="166" spans="1:17" x14ac:dyDescent="0.25">
      <c r="A166" s="6">
        <v>160</v>
      </c>
      <c r="B166" s="7" t="s">
        <v>44</v>
      </c>
      <c r="C166" s="23">
        <v>42331</v>
      </c>
      <c r="D166" s="8" t="s">
        <v>9</v>
      </c>
      <c r="E166" s="6" t="s">
        <v>14</v>
      </c>
      <c r="F166" s="6">
        <v>28</v>
      </c>
      <c r="G166" s="9">
        <v>2309.0929999999998</v>
      </c>
      <c r="H166" s="6">
        <v>17</v>
      </c>
      <c r="I166" s="9">
        <v>2317</v>
      </c>
      <c r="J166" s="10" t="s">
        <v>11</v>
      </c>
      <c r="K166" s="6">
        <v>11</v>
      </c>
      <c r="L166" s="9">
        <v>2296.9</v>
      </c>
      <c r="M166" s="10" t="s">
        <v>11</v>
      </c>
      <c r="N166" s="11">
        <f t="shared" si="8"/>
        <v>-20.099999999999909</v>
      </c>
      <c r="O166" s="12">
        <f t="shared" si="9"/>
        <v>-0.86750107898143758</v>
      </c>
      <c r="P166" s="13">
        <v>0.89610000000000001</v>
      </c>
      <c r="Q166" s="14" t="s">
        <v>12</v>
      </c>
    </row>
    <row r="167" spans="1:17" x14ac:dyDescent="0.25">
      <c r="A167" s="6">
        <v>161</v>
      </c>
      <c r="B167" s="6" t="s">
        <v>48</v>
      </c>
      <c r="C167" s="23">
        <v>43808</v>
      </c>
      <c r="D167" s="16" t="s">
        <v>31</v>
      </c>
      <c r="E167" s="6" t="s">
        <v>32</v>
      </c>
      <c r="F167" s="6">
        <v>12</v>
      </c>
      <c r="G167" s="26">
        <v>1552.0329999999999</v>
      </c>
      <c r="H167" s="27">
        <v>4</v>
      </c>
      <c r="I167" s="26">
        <v>1566.6</v>
      </c>
      <c r="J167" s="28" t="s">
        <v>11</v>
      </c>
      <c r="K167" s="27">
        <v>8</v>
      </c>
      <c r="L167" s="26">
        <v>1544.8</v>
      </c>
      <c r="M167" s="28" t="s">
        <v>11</v>
      </c>
      <c r="N167" s="11">
        <f t="shared" ref="N167:N201" si="10">+L167-I167</f>
        <v>-21.799999999999955</v>
      </c>
      <c r="O167" s="12">
        <f t="shared" ref="O167:O201" si="11">+(L167-I167)/I167*100</f>
        <v>-1.3915485765351687</v>
      </c>
      <c r="P167" s="13">
        <v>0.91930000000000001</v>
      </c>
      <c r="Q167" s="14" t="s">
        <v>12</v>
      </c>
    </row>
    <row r="168" spans="1:17" x14ac:dyDescent="0.25">
      <c r="A168" s="6">
        <v>162</v>
      </c>
      <c r="B168" s="6" t="s">
        <v>46</v>
      </c>
      <c r="C168" s="23">
        <v>43062</v>
      </c>
      <c r="D168" s="16" t="s">
        <v>9</v>
      </c>
      <c r="E168" s="6" t="s">
        <v>23</v>
      </c>
      <c r="F168" s="6">
        <v>27</v>
      </c>
      <c r="G168" s="26">
        <v>893.35559999999998</v>
      </c>
      <c r="H168" s="27">
        <v>19</v>
      </c>
      <c r="I168" s="26">
        <v>900.29</v>
      </c>
      <c r="J168" s="28" t="s">
        <v>11</v>
      </c>
      <c r="K168" s="27">
        <v>8</v>
      </c>
      <c r="L168" s="26">
        <v>876.89</v>
      </c>
      <c r="M168" s="28" t="s">
        <v>11</v>
      </c>
      <c r="N168" s="11">
        <f t="shared" si="10"/>
        <v>-23.399999999999977</v>
      </c>
      <c r="O168" s="12">
        <f t="shared" si="11"/>
        <v>-2.5991624920858811</v>
      </c>
      <c r="P168" s="13">
        <v>0.75760000000000005</v>
      </c>
      <c r="Q168" s="14" t="s">
        <v>12</v>
      </c>
    </row>
    <row r="169" spans="1:17" x14ac:dyDescent="0.25">
      <c r="A169" s="6">
        <v>163</v>
      </c>
      <c r="B169" s="7" t="s">
        <v>44</v>
      </c>
      <c r="C169" s="23">
        <v>42315</v>
      </c>
      <c r="D169" s="8" t="s">
        <v>27</v>
      </c>
      <c r="E169" s="6" t="s">
        <v>13</v>
      </c>
      <c r="F169" s="6">
        <v>20</v>
      </c>
      <c r="G169" s="26">
        <v>2633.0749999999998</v>
      </c>
      <c r="H169" s="27">
        <v>9</v>
      </c>
      <c r="I169" s="26">
        <v>2646.9</v>
      </c>
      <c r="J169" s="28" t="s">
        <v>11</v>
      </c>
      <c r="K169" s="27">
        <v>11</v>
      </c>
      <c r="L169" s="26">
        <v>2621.8</v>
      </c>
      <c r="M169" s="28" t="s">
        <v>11</v>
      </c>
      <c r="N169" s="11">
        <f t="shared" si="10"/>
        <v>-25.099999999999909</v>
      </c>
      <c r="O169" s="12">
        <f t="shared" si="11"/>
        <v>-0.9482791189693569</v>
      </c>
      <c r="P169" s="13">
        <v>0.86</v>
      </c>
      <c r="Q169" s="14" t="s">
        <v>12</v>
      </c>
    </row>
    <row r="170" spans="1:17" x14ac:dyDescent="0.25">
      <c r="A170" s="6">
        <v>164</v>
      </c>
      <c r="B170" s="6" t="s">
        <v>48</v>
      </c>
      <c r="C170" s="23">
        <v>43790</v>
      </c>
      <c r="D170" s="16" t="s">
        <v>37</v>
      </c>
      <c r="E170" s="6" t="s">
        <v>13</v>
      </c>
      <c r="F170" s="6">
        <v>13</v>
      </c>
      <c r="G170" s="26">
        <v>3380.0079999999998</v>
      </c>
      <c r="H170" s="27">
        <v>7</v>
      </c>
      <c r="I170" s="26">
        <v>3392.1</v>
      </c>
      <c r="J170" s="28" t="s">
        <v>11</v>
      </c>
      <c r="K170" s="27">
        <v>6</v>
      </c>
      <c r="L170" s="26">
        <v>3365.9</v>
      </c>
      <c r="M170" s="28" t="s">
        <v>11</v>
      </c>
      <c r="N170" s="11">
        <f t="shared" si="10"/>
        <v>-26.199999999999818</v>
      </c>
      <c r="O170" s="12">
        <f t="shared" si="11"/>
        <v>-0.77238288965537039</v>
      </c>
      <c r="P170" s="13">
        <v>0.86360000000000003</v>
      </c>
      <c r="Q170" s="14" t="s">
        <v>12</v>
      </c>
    </row>
    <row r="171" spans="1:17" x14ac:dyDescent="0.25">
      <c r="A171" s="6">
        <v>165</v>
      </c>
      <c r="B171" s="6" t="s">
        <v>47</v>
      </c>
      <c r="C171" s="23">
        <v>43420</v>
      </c>
      <c r="D171" s="16" t="s">
        <v>34</v>
      </c>
      <c r="E171" s="6" t="s">
        <v>14</v>
      </c>
      <c r="F171" s="6">
        <v>30</v>
      </c>
      <c r="G171" s="26">
        <v>3130.68</v>
      </c>
      <c r="H171" s="27">
        <v>13</v>
      </c>
      <c r="I171" s="26">
        <v>3146.2</v>
      </c>
      <c r="J171" s="28" t="s">
        <v>11</v>
      </c>
      <c r="K171" s="27">
        <v>17</v>
      </c>
      <c r="L171" s="26">
        <v>3118.8</v>
      </c>
      <c r="M171" s="28" t="s">
        <v>11</v>
      </c>
      <c r="N171" s="11">
        <f t="shared" si="10"/>
        <v>-27.399999999999636</v>
      </c>
      <c r="O171" s="12">
        <f t="shared" si="11"/>
        <v>-0.87089186955691433</v>
      </c>
      <c r="P171" s="13">
        <v>0.80620000000000003</v>
      </c>
      <c r="Q171" s="14" t="s">
        <v>12</v>
      </c>
    </row>
    <row r="172" spans="1:17" x14ac:dyDescent="0.25">
      <c r="A172" s="6">
        <v>166</v>
      </c>
      <c r="B172" s="7" t="s">
        <v>44</v>
      </c>
      <c r="C172" s="23">
        <v>42347</v>
      </c>
      <c r="D172" s="8" t="s">
        <v>28</v>
      </c>
      <c r="E172" s="6" t="s">
        <v>10</v>
      </c>
      <c r="F172" s="6">
        <v>15</v>
      </c>
      <c r="G172" s="26">
        <v>2196.7199999999998</v>
      </c>
      <c r="H172" s="27">
        <v>12</v>
      </c>
      <c r="I172" s="26">
        <v>2203.9</v>
      </c>
      <c r="J172" s="28" t="s">
        <v>11</v>
      </c>
      <c r="K172" s="27">
        <v>3</v>
      </c>
      <c r="L172" s="26">
        <v>2167.9</v>
      </c>
      <c r="M172" s="28" t="s">
        <v>11</v>
      </c>
      <c r="N172" s="11">
        <f t="shared" si="10"/>
        <v>-36</v>
      </c>
      <c r="O172" s="12">
        <f t="shared" si="11"/>
        <v>-1.6334679431916146</v>
      </c>
      <c r="P172" s="13">
        <v>0.82789999999999997</v>
      </c>
      <c r="Q172" s="14" t="s">
        <v>12</v>
      </c>
    </row>
    <row r="173" spans="1:17" x14ac:dyDescent="0.25">
      <c r="A173" s="6">
        <v>167</v>
      </c>
      <c r="B173" s="6" t="s">
        <v>46</v>
      </c>
      <c r="C173" s="23">
        <v>43062</v>
      </c>
      <c r="D173" s="16" t="s">
        <v>9</v>
      </c>
      <c r="E173" s="6" t="s">
        <v>17</v>
      </c>
      <c r="F173" s="6">
        <v>12</v>
      </c>
      <c r="G173" s="26">
        <v>950.65</v>
      </c>
      <c r="H173" s="27">
        <v>5</v>
      </c>
      <c r="I173" s="26">
        <v>973.9</v>
      </c>
      <c r="J173" s="28" t="s">
        <v>11</v>
      </c>
      <c r="K173" s="27">
        <v>7</v>
      </c>
      <c r="L173" s="26">
        <v>934</v>
      </c>
      <c r="M173" s="28" t="s">
        <v>11</v>
      </c>
      <c r="N173" s="11">
        <f t="shared" si="10"/>
        <v>-39.899999999999977</v>
      </c>
      <c r="O173" s="12">
        <f t="shared" si="11"/>
        <v>-4.0969298695964653</v>
      </c>
      <c r="P173" s="13">
        <v>0.73960000000000004</v>
      </c>
      <c r="Q173" s="14" t="s">
        <v>12</v>
      </c>
    </row>
    <row r="174" spans="1:17" x14ac:dyDescent="0.25">
      <c r="A174" s="6">
        <v>168</v>
      </c>
      <c r="B174" s="6" t="s">
        <v>47</v>
      </c>
      <c r="C174" s="23">
        <v>43441</v>
      </c>
      <c r="D174" s="16" t="s">
        <v>33</v>
      </c>
      <c r="E174" s="6" t="s">
        <v>10</v>
      </c>
      <c r="F174" s="6">
        <v>18</v>
      </c>
      <c r="G174" s="26">
        <v>3768.5830000000001</v>
      </c>
      <c r="H174" s="27">
        <v>12</v>
      </c>
      <c r="I174" s="26">
        <v>3784.4</v>
      </c>
      <c r="J174" s="28" t="s">
        <v>11</v>
      </c>
      <c r="K174" s="27">
        <v>6</v>
      </c>
      <c r="L174" s="26">
        <v>3736.9</v>
      </c>
      <c r="M174" s="28" t="s">
        <v>11</v>
      </c>
      <c r="N174" s="11">
        <f t="shared" si="10"/>
        <v>-47.5</v>
      </c>
      <c r="O174" s="12">
        <f t="shared" si="11"/>
        <v>-1.2551527322693161</v>
      </c>
      <c r="P174" s="13">
        <v>0.80149999999999999</v>
      </c>
      <c r="Q174" s="14" t="s">
        <v>12</v>
      </c>
    </row>
    <row r="175" spans="1:17" x14ac:dyDescent="0.25">
      <c r="A175" s="6">
        <v>169</v>
      </c>
      <c r="B175" s="6" t="s">
        <v>48</v>
      </c>
      <c r="C175" s="23">
        <v>43798</v>
      </c>
      <c r="D175" s="16" t="s">
        <v>26</v>
      </c>
      <c r="E175" s="6" t="s">
        <v>35</v>
      </c>
      <c r="F175" s="6">
        <v>11</v>
      </c>
      <c r="G175" s="26">
        <v>2650.7730000000001</v>
      </c>
      <c r="H175" s="27">
        <v>5</v>
      </c>
      <c r="I175" s="26">
        <v>2676.8</v>
      </c>
      <c r="J175" s="28" t="s">
        <v>11</v>
      </c>
      <c r="K175" s="27">
        <v>6</v>
      </c>
      <c r="L175" s="26">
        <v>2629.1</v>
      </c>
      <c r="M175" s="28" t="s">
        <v>11</v>
      </c>
      <c r="N175" s="11">
        <f t="shared" si="10"/>
        <v>-47.700000000000273</v>
      </c>
      <c r="O175" s="12">
        <f t="shared" si="11"/>
        <v>-1.7819784817692867</v>
      </c>
      <c r="P175" s="13">
        <v>0.85560000000000003</v>
      </c>
      <c r="Q175" s="14" t="s">
        <v>12</v>
      </c>
    </row>
    <row r="176" spans="1:17" x14ac:dyDescent="0.25">
      <c r="A176" s="6">
        <v>170</v>
      </c>
      <c r="B176" s="7" t="s">
        <v>44</v>
      </c>
      <c r="C176" s="23">
        <v>42315</v>
      </c>
      <c r="D176" s="8" t="s">
        <v>27</v>
      </c>
      <c r="E176" s="6" t="s">
        <v>23</v>
      </c>
      <c r="F176" s="6">
        <v>29</v>
      </c>
      <c r="G176" s="26">
        <v>2146.645</v>
      </c>
      <c r="H176" s="27">
        <v>22</v>
      </c>
      <c r="I176" s="26">
        <v>2158.5</v>
      </c>
      <c r="J176" s="28" t="s">
        <v>11</v>
      </c>
      <c r="K176" s="27">
        <v>7</v>
      </c>
      <c r="L176" s="26">
        <v>2109.3000000000002</v>
      </c>
      <c r="M176" s="28" t="s">
        <v>11</v>
      </c>
      <c r="N176" s="11">
        <f t="shared" si="10"/>
        <v>-49.199999999999818</v>
      </c>
      <c r="O176" s="12">
        <f t="shared" si="11"/>
        <v>-2.2793606671299429</v>
      </c>
      <c r="P176" s="13">
        <v>0.64290000000000003</v>
      </c>
      <c r="Q176" s="14" t="s">
        <v>12</v>
      </c>
    </row>
    <row r="177" spans="1:17" x14ac:dyDescent="0.25">
      <c r="A177" s="6">
        <v>171</v>
      </c>
      <c r="B177" s="6" t="s">
        <v>45</v>
      </c>
      <c r="C177" s="23">
        <v>42709</v>
      </c>
      <c r="D177" s="16" t="s">
        <v>28</v>
      </c>
      <c r="E177" s="6" t="s">
        <v>23</v>
      </c>
      <c r="F177" s="6">
        <v>8</v>
      </c>
      <c r="G177" s="26">
        <v>1934.538</v>
      </c>
      <c r="H177" s="27">
        <v>3</v>
      </c>
      <c r="I177" s="26">
        <v>1968.6</v>
      </c>
      <c r="J177" s="28" t="s">
        <v>11</v>
      </c>
      <c r="K177" s="27">
        <v>5</v>
      </c>
      <c r="L177" s="26">
        <v>1914.1</v>
      </c>
      <c r="M177" s="28" t="s">
        <v>11</v>
      </c>
      <c r="N177" s="11">
        <f t="shared" si="10"/>
        <v>-54.5</v>
      </c>
      <c r="O177" s="12">
        <f t="shared" si="11"/>
        <v>-2.7684648989129332</v>
      </c>
      <c r="P177" s="13">
        <v>0.7379</v>
      </c>
      <c r="Q177" s="14" t="s">
        <v>12</v>
      </c>
    </row>
    <row r="178" spans="1:17" x14ac:dyDescent="0.25">
      <c r="A178" s="6">
        <v>172</v>
      </c>
      <c r="B178" s="6" t="s">
        <v>47</v>
      </c>
      <c r="C178" s="23">
        <v>43411</v>
      </c>
      <c r="D178" s="16" t="s">
        <v>29</v>
      </c>
      <c r="E178" s="6" t="s">
        <v>14</v>
      </c>
      <c r="F178" s="6">
        <v>30</v>
      </c>
      <c r="G178" s="26">
        <v>4277.01</v>
      </c>
      <c r="H178" s="27">
        <v>13</v>
      </c>
      <c r="I178" s="26">
        <v>4308.8</v>
      </c>
      <c r="J178" s="28" t="s">
        <v>11</v>
      </c>
      <c r="K178" s="27">
        <v>17</v>
      </c>
      <c r="L178" s="26">
        <v>4252.7</v>
      </c>
      <c r="M178" s="28" t="s">
        <v>11</v>
      </c>
      <c r="N178" s="11">
        <f t="shared" si="10"/>
        <v>-56.100000000000364</v>
      </c>
      <c r="O178" s="12">
        <f t="shared" si="11"/>
        <v>-1.3019866320089204</v>
      </c>
      <c r="P178" s="13">
        <v>0.746</v>
      </c>
      <c r="Q178" s="14" t="s">
        <v>12</v>
      </c>
    </row>
    <row r="179" spans="1:17" x14ac:dyDescent="0.25">
      <c r="A179" s="6">
        <v>173</v>
      </c>
      <c r="B179" s="6" t="s">
        <v>46</v>
      </c>
      <c r="C179" s="23">
        <v>43076</v>
      </c>
      <c r="D179" s="16" t="s">
        <v>30</v>
      </c>
      <c r="E179" s="6" t="s">
        <v>10</v>
      </c>
      <c r="F179" s="6">
        <v>21</v>
      </c>
      <c r="G179" s="26">
        <v>948.93330000000003</v>
      </c>
      <c r="H179" s="27">
        <v>15</v>
      </c>
      <c r="I179" s="26">
        <v>965.57</v>
      </c>
      <c r="J179" s="28" t="s">
        <v>11</v>
      </c>
      <c r="K179" s="27">
        <v>6</v>
      </c>
      <c r="L179" s="26">
        <v>907.33</v>
      </c>
      <c r="M179" s="28" t="s">
        <v>11</v>
      </c>
      <c r="N179" s="11">
        <f t="shared" si="10"/>
        <v>-58.240000000000009</v>
      </c>
      <c r="O179" s="12">
        <f t="shared" si="11"/>
        <v>-6.0316704122953286</v>
      </c>
      <c r="P179" s="13">
        <v>0.33550000000000002</v>
      </c>
      <c r="Q179" s="14" t="s">
        <v>12</v>
      </c>
    </row>
    <row r="180" spans="1:17" x14ac:dyDescent="0.25">
      <c r="A180" s="6">
        <v>174</v>
      </c>
      <c r="B180" s="6" t="s">
        <v>47</v>
      </c>
      <c r="C180" s="23">
        <v>43490</v>
      </c>
      <c r="D180" s="16" t="s">
        <v>31</v>
      </c>
      <c r="E180" s="6" t="s">
        <v>14</v>
      </c>
      <c r="F180" s="6">
        <v>28</v>
      </c>
      <c r="G180" s="26">
        <v>2681.732</v>
      </c>
      <c r="H180" s="27">
        <v>13</v>
      </c>
      <c r="I180" s="26">
        <v>2713.1</v>
      </c>
      <c r="J180" s="28" t="s">
        <v>11</v>
      </c>
      <c r="K180" s="27">
        <v>15</v>
      </c>
      <c r="L180" s="26">
        <v>2654.5</v>
      </c>
      <c r="M180" s="28" t="s">
        <v>11</v>
      </c>
      <c r="N180" s="11">
        <f t="shared" si="10"/>
        <v>-58.599999999999909</v>
      </c>
      <c r="O180" s="12">
        <f t="shared" si="11"/>
        <v>-2.1598908997088171</v>
      </c>
      <c r="P180" s="13">
        <v>0.67520000000000002</v>
      </c>
      <c r="Q180" s="14" t="s">
        <v>12</v>
      </c>
    </row>
    <row r="181" spans="1:17" x14ac:dyDescent="0.25">
      <c r="A181" s="6">
        <v>175</v>
      </c>
      <c r="B181" s="6" t="s">
        <v>48</v>
      </c>
      <c r="C181" s="23">
        <v>43801</v>
      </c>
      <c r="D181" s="16" t="s">
        <v>28</v>
      </c>
      <c r="E181" s="6" t="s">
        <v>13</v>
      </c>
      <c r="F181" s="6">
        <v>13</v>
      </c>
      <c r="G181" s="26">
        <v>2176.192</v>
      </c>
      <c r="H181" s="27">
        <v>7</v>
      </c>
      <c r="I181" s="26">
        <v>2205.5</v>
      </c>
      <c r="J181" s="28" t="s">
        <v>11</v>
      </c>
      <c r="K181" s="27">
        <v>6</v>
      </c>
      <c r="L181" s="26">
        <v>2142.1</v>
      </c>
      <c r="M181" s="28" t="s">
        <v>11</v>
      </c>
      <c r="N181" s="11">
        <f t="shared" si="10"/>
        <v>-63.400000000000091</v>
      </c>
      <c r="O181" s="12">
        <f t="shared" si="11"/>
        <v>-2.8746316028111578</v>
      </c>
      <c r="P181" s="13">
        <v>0.70450000000000002</v>
      </c>
      <c r="Q181" s="14" t="s">
        <v>12</v>
      </c>
    </row>
    <row r="182" spans="1:17" x14ac:dyDescent="0.25">
      <c r="A182" s="6">
        <v>176</v>
      </c>
      <c r="B182" s="7" t="s">
        <v>44</v>
      </c>
      <c r="C182" s="23">
        <v>42333</v>
      </c>
      <c r="D182" s="8" t="s">
        <v>24</v>
      </c>
      <c r="E182" s="6" t="s">
        <v>14</v>
      </c>
      <c r="F182" s="6">
        <v>28</v>
      </c>
      <c r="G182" s="26">
        <v>2056.1610000000001</v>
      </c>
      <c r="H182" s="27">
        <v>17</v>
      </c>
      <c r="I182" s="26">
        <v>2084.6999999999998</v>
      </c>
      <c r="J182" s="28" t="s">
        <v>11</v>
      </c>
      <c r="K182" s="27">
        <v>11</v>
      </c>
      <c r="L182" s="26">
        <v>2012</v>
      </c>
      <c r="M182" s="28" t="s">
        <v>11</v>
      </c>
      <c r="N182" s="11">
        <f t="shared" si="10"/>
        <v>-72.699999999999818</v>
      </c>
      <c r="O182" s="12">
        <f t="shared" si="11"/>
        <v>-3.4873123231160279</v>
      </c>
      <c r="P182" s="13">
        <v>0.72960000000000003</v>
      </c>
      <c r="Q182" s="14" t="s">
        <v>12</v>
      </c>
    </row>
    <row r="183" spans="1:17" x14ac:dyDescent="0.25">
      <c r="A183" s="6">
        <v>177</v>
      </c>
      <c r="B183" s="7" t="s">
        <v>44</v>
      </c>
      <c r="C183" s="23">
        <v>42315</v>
      </c>
      <c r="D183" s="8" t="s">
        <v>27</v>
      </c>
      <c r="E183" s="6" t="s">
        <v>22</v>
      </c>
      <c r="F183" s="6">
        <v>17</v>
      </c>
      <c r="G183" s="26">
        <v>1894.135</v>
      </c>
      <c r="H183" s="27">
        <v>12</v>
      </c>
      <c r="I183" s="26">
        <v>1924.4</v>
      </c>
      <c r="J183" s="28" t="s">
        <v>11</v>
      </c>
      <c r="K183" s="27">
        <v>5</v>
      </c>
      <c r="L183" s="26">
        <v>1821.5</v>
      </c>
      <c r="M183" s="28" t="s">
        <v>11</v>
      </c>
      <c r="N183" s="11">
        <f t="shared" si="10"/>
        <v>-102.90000000000009</v>
      </c>
      <c r="O183" s="12">
        <f t="shared" si="11"/>
        <v>-5.3471211806277328</v>
      </c>
      <c r="P183" s="13">
        <v>0.44040000000000001</v>
      </c>
      <c r="Q183" s="14" t="s">
        <v>12</v>
      </c>
    </row>
    <row r="184" spans="1:17" x14ac:dyDescent="0.25">
      <c r="A184" s="6">
        <v>178</v>
      </c>
      <c r="B184" s="6" t="s">
        <v>48</v>
      </c>
      <c r="C184" s="23">
        <v>43798</v>
      </c>
      <c r="D184" s="16" t="s">
        <v>25</v>
      </c>
      <c r="E184" s="6" t="s">
        <v>13</v>
      </c>
      <c r="F184" s="6">
        <v>12</v>
      </c>
      <c r="G184" s="26">
        <v>2220.9499999999998</v>
      </c>
      <c r="H184" s="27">
        <v>7</v>
      </c>
      <c r="I184" s="26">
        <v>2266.4</v>
      </c>
      <c r="J184" s="28" t="s">
        <v>11</v>
      </c>
      <c r="K184" s="27">
        <v>5</v>
      </c>
      <c r="L184" s="26">
        <v>2157.3000000000002</v>
      </c>
      <c r="M184" s="28" t="s">
        <v>11</v>
      </c>
      <c r="N184" s="11">
        <f t="shared" si="10"/>
        <v>-109.09999999999991</v>
      </c>
      <c r="O184" s="12">
        <f t="shared" si="11"/>
        <v>-4.8138016237204342</v>
      </c>
      <c r="P184" s="13">
        <v>0.57199999999999995</v>
      </c>
      <c r="Q184" s="14" t="s">
        <v>12</v>
      </c>
    </row>
    <row r="185" spans="1:17" x14ac:dyDescent="0.25">
      <c r="A185" s="6">
        <v>179</v>
      </c>
      <c r="B185" s="6" t="s">
        <v>48</v>
      </c>
      <c r="C185" s="23">
        <v>43806</v>
      </c>
      <c r="D185" s="16" t="s">
        <v>29</v>
      </c>
      <c r="E185" s="6" t="s">
        <v>21</v>
      </c>
      <c r="F185" s="6">
        <v>8</v>
      </c>
      <c r="G185" s="26">
        <v>1323.963</v>
      </c>
      <c r="H185" s="27">
        <v>7</v>
      </c>
      <c r="I185" s="26">
        <v>1338</v>
      </c>
      <c r="J185" s="28" t="s">
        <v>11</v>
      </c>
      <c r="K185" s="27">
        <v>1</v>
      </c>
      <c r="L185" s="26">
        <v>1226</v>
      </c>
      <c r="M185" s="28" t="s">
        <v>11</v>
      </c>
      <c r="N185" s="11">
        <f t="shared" si="10"/>
        <v>-112</v>
      </c>
      <c r="O185" s="12">
        <f t="shared" si="11"/>
        <v>-8.3707025411061284</v>
      </c>
      <c r="P185" s="13">
        <v>0.40329999999999999</v>
      </c>
      <c r="Q185" s="14" t="s">
        <v>12</v>
      </c>
    </row>
    <row r="186" spans="1:17" x14ac:dyDescent="0.25">
      <c r="A186" s="6">
        <v>180</v>
      </c>
      <c r="B186" s="6" t="s">
        <v>48</v>
      </c>
      <c r="C186" s="23">
        <v>43790</v>
      </c>
      <c r="D186" s="16" t="s">
        <v>37</v>
      </c>
      <c r="E186" s="6" t="s">
        <v>35</v>
      </c>
      <c r="F186" s="6">
        <v>10</v>
      </c>
      <c r="G186" s="26">
        <v>3221.96</v>
      </c>
      <c r="H186" s="27">
        <v>5</v>
      </c>
      <c r="I186" s="26">
        <v>3285.7</v>
      </c>
      <c r="J186" s="28" t="s">
        <v>11</v>
      </c>
      <c r="K186" s="27">
        <v>5</v>
      </c>
      <c r="L186" s="26">
        <v>3158.2</v>
      </c>
      <c r="M186" s="28" t="s">
        <v>11</v>
      </c>
      <c r="N186" s="11">
        <f t="shared" si="10"/>
        <v>-127.5</v>
      </c>
      <c r="O186" s="12">
        <f t="shared" si="11"/>
        <v>-3.8804516541376266</v>
      </c>
      <c r="P186" s="13">
        <v>0.63419999999999999</v>
      </c>
      <c r="Q186" s="14" t="s">
        <v>12</v>
      </c>
    </row>
    <row r="187" spans="1:17" x14ac:dyDescent="0.25">
      <c r="A187" s="6">
        <v>181</v>
      </c>
      <c r="B187" s="6" t="s">
        <v>48</v>
      </c>
      <c r="C187" s="23">
        <v>43798</v>
      </c>
      <c r="D187" s="16" t="s">
        <v>26</v>
      </c>
      <c r="E187" s="6" t="s">
        <v>10</v>
      </c>
      <c r="F187" s="6">
        <v>22</v>
      </c>
      <c r="G187" s="26">
        <v>3167.9360000000001</v>
      </c>
      <c r="H187" s="27">
        <v>16</v>
      </c>
      <c r="I187" s="26">
        <v>3203.7</v>
      </c>
      <c r="J187" s="28" t="s">
        <v>11</v>
      </c>
      <c r="K187" s="27">
        <v>6</v>
      </c>
      <c r="L187" s="26">
        <v>3072.6</v>
      </c>
      <c r="M187" s="28" t="s">
        <v>11</v>
      </c>
      <c r="N187" s="11">
        <f t="shared" si="10"/>
        <v>-131.09999999999991</v>
      </c>
      <c r="O187" s="12">
        <f t="shared" si="11"/>
        <v>-4.092143459125384</v>
      </c>
      <c r="P187" s="13">
        <v>0.37130000000000002</v>
      </c>
      <c r="Q187" s="14" t="s">
        <v>12</v>
      </c>
    </row>
    <row r="188" spans="1:17" x14ac:dyDescent="0.25">
      <c r="A188" s="6">
        <v>182</v>
      </c>
      <c r="B188" s="6" t="s">
        <v>45</v>
      </c>
      <c r="C188" s="23">
        <v>42684</v>
      </c>
      <c r="D188" s="16" t="s">
        <v>27</v>
      </c>
      <c r="E188" s="6" t="s">
        <v>22</v>
      </c>
      <c r="F188" s="6">
        <v>14</v>
      </c>
      <c r="G188" s="26">
        <v>3642.1</v>
      </c>
      <c r="H188" s="27">
        <v>9</v>
      </c>
      <c r="I188" s="26">
        <v>3689.4</v>
      </c>
      <c r="J188" s="28" t="s">
        <v>11</v>
      </c>
      <c r="K188" s="27">
        <v>5</v>
      </c>
      <c r="L188" s="26">
        <v>3556.9</v>
      </c>
      <c r="M188" s="28" t="s">
        <v>11</v>
      </c>
      <c r="N188" s="11">
        <f t="shared" si="10"/>
        <v>-132.5</v>
      </c>
      <c r="O188" s="12">
        <f t="shared" si="11"/>
        <v>-3.5913698704396375</v>
      </c>
      <c r="P188" s="13">
        <v>0.52239999999999998</v>
      </c>
      <c r="Q188" s="14" t="s">
        <v>12</v>
      </c>
    </row>
    <row r="189" spans="1:17" x14ac:dyDescent="0.25">
      <c r="A189" s="6">
        <v>183</v>
      </c>
      <c r="B189" s="6" t="s">
        <v>48</v>
      </c>
      <c r="C189" s="23">
        <v>43798</v>
      </c>
      <c r="D189" s="16" t="s">
        <v>26</v>
      </c>
      <c r="E189" s="6" t="s">
        <v>21</v>
      </c>
      <c r="F189" s="6">
        <v>8</v>
      </c>
      <c r="G189" s="26">
        <v>3221.913</v>
      </c>
      <c r="H189" s="27">
        <v>7</v>
      </c>
      <c r="I189" s="26">
        <v>3241</v>
      </c>
      <c r="J189" s="28" t="s">
        <v>11</v>
      </c>
      <c r="K189" s="27">
        <v>1</v>
      </c>
      <c r="L189" s="26">
        <v>3088.2</v>
      </c>
      <c r="M189" s="28" t="s">
        <v>11</v>
      </c>
      <c r="N189" s="11">
        <f t="shared" si="10"/>
        <v>-152.80000000000018</v>
      </c>
      <c r="O189" s="12">
        <f t="shared" si="11"/>
        <v>-4.7145942610305518</v>
      </c>
      <c r="P189" s="13">
        <v>0.69769999999999999</v>
      </c>
      <c r="Q189" s="14" t="s">
        <v>12</v>
      </c>
    </row>
    <row r="190" spans="1:17" x14ac:dyDescent="0.25">
      <c r="A190" s="6">
        <v>184</v>
      </c>
      <c r="B190" s="6" t="s">
        <v>47</v>
      </c>
      <c r="C190" s="23">
        <v>43420</v>
      </c>
      <c r="D190" s="16" t="s">
        <v>34</v>
      </c>
      <c r="E190" s="6" t="s">
        <v>13</v>
      </c>
      <c r="F190" s="6">
        <v>13</v>
      </c>
      <c r="G190" s="26">
        <v>2724.308</v>
      </c>
      <c r="H190" s="27">
        <v>4</v>
      </c>
      <c r="I190" s="26">
        <v>2835.9</v>
      </c>
      <c r="J190" s="28" t="s">
        <v>11</v>
      </c>
      <c r="K190" s="27">
        <v>9</v>
      </c>
      <c r="L190" s="26">
        <v>2674.7</v>
      </c>
      <c r="M190" s="28" t="s">
        <v>11</v>
      </c>
      <c r="N190" s="11">
        <f t="shared" si="10"/>
        <v>-161.20000000000027</v>
      </c>
      <c r="O190" s="12">
        <f t="shared" si="11"/>
        <v>-5.6842624916252431</v>
      </c>
      <c r="P190" s="13">
        <v>0.51629999999999998</v>
      </c>
      <c r="Q190" s="14" t="s">
        <v>12</v>
      </c>
    </row>
    <row r="191" spans="1:17" x14ac:dyDescent="0.25">
      <c r="A191" s="6">
        <v>185</v>
      </c>
      <c r="B191" s="6" t="s">
        <v>47</v>
      </c>
      <c r="C191" s="23">
        <v>43490</v>
      </c>
      <c r="D191" s="16" t="s">
        <v>31</v>
      </c>
      <c r="E191" s="6" t="s">
        <v>13</v>
      </c>
      <c r="F191" s="6">
        <v>11</v>
      </c>
      <c r="G191" s="26">
        <v>2629.6179999999999</v>
      </c>
      <c r="H191" s="27">
        <v>3</v>
      </c>
      <c r="I191" s="26">
        <v>2749.4</v>
      </c>
      <c r="J191" s="28" t="s">
        <v>11</v>
      </c>
      <c r="K191" s="27">
        <v>8</v>
      </c>
      <c r="L191" s="26">
        <v>2584.6999999999998</v>
      </c>
      <c r="M191" s="28" t="s">
        <v>11</v>
      </c>
      <c r="N191" s="11">
        <f t="shared" si="10"/>
        <v>-164.70000000000027</v>
      </c>
      <c r="O191" s="12">
        <f t="shared" si="11"/>
        <v>-5.9903979049974643</v>
      </c>
      <c r="P191" s="13">
        <v>0.56399999999999995</v>
      </c>
      <c r="Q191" s="14" t="s">
        <v>12</v>
      </c>
    </row>
    <row r="192" spans="1:17" x14ac:dyDescent="0.25">
      <c r="A192" s="6">
        <v>186</v>
      </c>
      <c r="B192" s="6" t="s">
        <v>45</v>
      </c>
      <c r="C192" s="23">
        <v>42704</v>
      </c>
      <c r="D192" s="16" t="s">
        <v>25</v>
      </c>
      <c r="E192" s="6" t="s">
        <v>15</v>
      </c>
      <c r="F192" s="6">
        <v>5</v>
      </c>
      <c r="G192" s="26">
        <v>1293.18</v>
      </c>
      <c r="H192" s="27">
        <v>2</v>
      </c>
      <c r="I192" s="26">
        <v>1393.4</v>
      </c>
      <c r="J192" s="28" t="s">
        <v>11</v>
      </c>
      <c r="K192" s="27">
        <v>3</v>
      </c>
      <c r="L192" s="26">
        <v>1226.4000000000001</v>
      </c>
      <c r="M192" s="28" t="s">
        <v>11</v>
      </c>
      <c r="N192" s="11">
        <f t="shared" si="10"/>
        <v>-167</v>
      </c>
      <c r="O192" s="12">
        <f t="shared" si="11"/>
        <v>-11.985072484570116</v>
      </c>
      <c r="P192" s="13">
        <v>0.65939999999999999</v>
      </c>
      <c r="Q192" s="14" t="s">
        <v>12</v>
      </c>
    </row>
    <row r="193" spans="1:17" x14ac:dyDescent="0.25">
      <c r="A193" s="6">
        <v>187</v>
      </c>
      <c r="B193" s="6" t="s">
        <v>47</v>
      </c>
      <c r="C193" s="23">
        <v>43441</v>
      </c>
      <c r="D193" s="16" t="s">
        <v>33</v>
      </c>
      <c r="E193" s="6" t="s">
        <v>13</v>
      </c>
      <c r="F193" s="6">
        <v>13</v>
      </c>
      <c r="G193" s="26">
        <v>4024.8229999999999</v>
      </c>
      <c r="H193" s="27">
        <v>4</v>
      </c>
      <c r="I193" s="26">
        <v>4142.6000000000004</v>
      </c>
      <c r="J193" s="28" t="s">
        <v>11</v>
      </c>
      <c r="K193" s="27">
        <v>9</v>
      </c>
      <c r="L193" s="26">
        <v>3972.5</v>
      </c>
      <c r="M193" s="28" t="s">
        <v>11</v>
      </c>
      <c r="N193" s="11">
        <f t="shared" si="10"/>
        <v>-170.10000000000036</v>
      </c>
      <c r="O193" s="12">
        <f t="shared" si="11"/>
        <v>-4.10611693139575</v>
      </c>
      <c r="P193" s="13">
        <v>0.26939999999999997</v>
      </c>
      <c r="Q193" s="14" t="s">
        <v>12</v>
      </c>
    </row>
    <row r="194" spans="1:17" x14ac:dyDescent="0.25">
      <c r="A194" s="6">
        <v>188</v>
      </c>
      <c r="B194" s="6" t="s">
        <v>47</v>
      </c>
      <c r="C194" s="23">
        <v>43490</v>
      </c>
      <c r="D194" s="16" t="s">
        <v>31</v>
      </c>
      <c r="E194" s="6" t="s">
        <v>32</v>
      </c>
      <c r="F194" s="6">
        <v>14</v>
      </c>
      <c r="G194" s="26">
        <v>3047.6210000000001</v>
      </c>
      <c r="H194" s="27">
        <v>4</v>
      </c>
      <c r="I194" s="26">
        <v>3180.3</v>
      </c>
      <c r="J194" s="28" t="s">
        <v>11</v>
      </c>
      <c r="K194" s="27">
        <v>10</v>
      </c>
      <c r="L194" s="26">
        <v>2994.6</v>
      </c>
      <c r="M194" s="28" t="s">
        <v>11</v>
      </c>
      <c r="N194" s="11">
        <f t="shared" si="10"/>
        <v>-185.70000000000027</v>
      </c>
      <c r="O194" s="12">
        <f t="shared" si="11"/>
        <v>-5.8390717856806047</v>
      </c>
      <c r="P194" s="13">
        <v>0.39960000000000001</v>
      </c>
      <c r="Q194" s="14" t="s">
        <v>12</v>
      </c>
    </row>
    <row r="195" spans="1:17" x14ac:dyDescent="0.25">
      <c r="A195" s="6">
        <v>189</v>
      </c>
      <c r="B195" s="6" t="s">
        <v>47</v>
      </c>
      <c r="C195" s="23">
        <v>43441</v>
      </c>
      <c r="D195" s="16" t="s">
        <v>33</v>
      </c>
      <c r="E195" s="6" t="s">
        <v>14</v>
      </c>
      <c r="F195" s="6">
        <v>30</v>
      </c>
      <c r="G195" s="26">
        <v>3482.8</v>
      </c>
      <c r="H195" s="27">
        <v>13</v>
      </c>
      <c r="I195" s="26">
        <v>3631.3</v>
      </c>
      <c r="J195" s="28" t="s">
        <v>11</v>
      </c>
      <c r="K195" s="27">
        <v>17</v>
      </c>
      <c r="L195" s="26">
        <v>3369.3</v>
      </c>
      <c r="M195" s="28" t="s">
        <v>11</v>
      </c>
      <c r="N195" s="11">
        <f t="shared" si="10"/>
        <v>-262</v>
      </c>
      <c r="O195" s="12">
        <f t="shared" si="11"/>
        <v>-7.2150469528818872</v>
      </c>
      <c r="P195" s="13">
        <v>0.1396</v>
      </c>
      <c r="Q195" s="14" t="s">
        <v>12</v>
      </c>
    </row>
    <row r="196" spans="1:17" x14ac:dyDescent="0.25">
      <c r="A196" s="6">
        <v>190</v>
      </c>
      <c r="B196" s="6" t="s">
        <v>45</v>
      </c>
      <c r="C196" s="23">
        <v>42693</v>
      </c>
      <c r="D196" s="16" t="s">
        <v>9</v>
      </c>
      <c r="E196" s="6" t="s">
        <v>15</v>
      </c>
      <c r="F196" s="6">
        <v>5</v>
      </c>
      <c r="G196" s="26">
        <v>4804.1400000000003</v>
      </c>
      <c r="H196" s="27">
        <v>2</v>
      </c>
      <c r="I196" s="26">
        <v>4971.7</v>
      </c>
      <c r="J196" s="28" t="s">
        <v>11</v>
      </c>
      <c r="K196" s="27">
        <v>3</v>
      </c>
      <c r="L196" s="26">
        <v>4692.3999999999996</v>
      </c>
      <c r="M196" s="28" t="s">
        <v>11</v>
      </c>
      <c r="N196" s="11">
        <f t="shared" si="10"/>
        <v>-279.30000000000018</v>
      </c>
      <c r="O196" s="12">
        <f t="shared" si="11"/>
        <v>-5.6177967294889104</v>
      </c>
      <c r="P196" s="13">
        <v>0.68069999999999997</v>
      </c>
      <c r="Q196" s="14" t="s">
        <v>12</v>
      </c>
    </row>
    <row r="197" spans="1:17" x14ac:dyDescent="0.25">
      <c r="A197" s="6">
        <v>191</v>
      </c>
      <c r="B197" s="7" t="s">
        <v>44</v>
      </c>
      <c r="C197" s="23">
        <v>42366</v>
      </c>
      <c r="D197" s="8" t="s">
        <v>26</v>
      </c>
      <c r="E197" s="6" t="s">
        <v>15</v>
      </c>
      <c r="F197" s="6">
        <v>5</v>
      </c>
      <c r="G197" s="26">
        <v>1483.02</v>
      </c>
      <c r="H197" s="27">
        <v>3</v>
      </c>
      <c r="I197" s="26">
        <v>1602.9</v>
      </c>
      <c r="J197" s="28" t="s">
        <v>11</v>
      </c>
      <c r="K197" s="27">
        <v>2</v>
      </c>
      <c r="L197" s="26">
        <v>1303.2</v>
      </c>
      <c r="M197" s="28" t="s">
        <v>11</v>
      </c>
      <c r="N197" s="11">
        <f t="shared" si="10"/>
        <v>-299.70000000000005</v>
      </c>
      <c r="O197" s="12">
        <f t="shared" si="11"/>
        <v>-18.697361033127457</v>
      </c>
      <c r="P197" s="13">
        <v>0.71079999999999999</v>
      </c>
      <c r="Q197" s="14" t="s">
        <v>12</v>
      </c>
    </row>
    <row r="198" spans="1:17" x14ac:dyDescent="0.25">
      <c r="A198" s="6">
        <v>192</v>
      </c>
      <c r="B198" s="6" t="s">
        <v>45</v>
      </c>
      <c r="C198" s="23">
        <v>42693</v>
      </c>
      <c r="D198" s="16" t="s">
        <v>9</v>
      </c>
      <c r="E198" s="6" t="s">
        <v>17</v>
      </c>
      <c r="F198" s="6">
        <v>11</v>
      </c>
      <c r="G198" s="26">
        <v>4596.6549999999997</v>
      </c>
      <c r="H198" s="27">
        <v>5</v>
      </c>
      <c r="I198" s="26">
        <v>4777.6000000000004</v>
      </c>
      <c r="J198" s="28" t="s">
        <v>11</v>
      </c>
      <c r="K198" s="27">
        <v>6</v>
      </c>
      <c r="L198" s="26">
        <v>4445.8999999999996</v>
      </c>
      <c r="M198" s="28" t="s">
        <v>11</v>
      </c>
      <c r="N198" s="11">
        <f t="shared" si="10"/>
        <v>-331.70000000000073</v>
      </c>
      <c r="O198" s="12">
        <f t="shared" si="11"/>
        <v>-6.9428164768921787</v>
      </c>
      <c r="P198" s="13">
        <v>0.28620000000000001</v>
      </c>
      <c r="Q198" s="14" t="s">
        <v>12</v>
      </c>
    </row>
    <row r="199" spans="1:17" x14ac:dyDescent="0.25">
      <c r="A199" s="6">
        <v>193</v>
      </c>
      <c r="B199" s="6" t="s">
        <v>47</v>
      </c>
      <c r="C199" s="23">
        <v>43426</v>
      </c>
      <c r="D199" s="16" t="s">
        <v>25</v>
      </c>
      <c r="E199" s="6" t="s">
        <v>32</v>
      </c>
      <c r="F199" s="6">
        <v>15</v>
      </c>
      <c r="G199" s="29">
        <v>2237.42</v>
      </c>
      <c r="H199" s="27">
        <v>5</v>
      </c>
      <c r="I199" s="26">
        <v>2461.5</v>
      </c>
      <c r="J199" s="28" t="s">
        <v>11</v>
      </c>
      <c r="K199" s="27">
        <v>10</v>
      </c>
      <c r="L199" s="26">
        <v>2125.4</v>
      </c>
      <c r="M199" s="28" t="s">
        <v>11</v>
      </c>
      <c r="N199" s="11">
        <f t="shared" si="10"/>
        <v>-336.09999999999991</v>
      </c>
      <c r="O199" s="12">
        <f t="shared" si="11"/>
        <v>-13.654275848060122</v>
      </c>
      <c r="P199" s="13">
        <v>9.3899999999999997E-2</v>
      </c>
      <c r="Q199" s="15" t="s">
        <v>16</v>
      </c>
    </row>
    <row r="200" spans="1:17" x14ac:dyDescent="0.25">
      <c r="A200" s="6">
        <v>194</v>
      </c>
      <c r="B200" s="6" t="s">
        <v>46</v>
      </c>
      <c r="C200" s="23">
        <v>43069</v>
      </c>
      <c r="D200" s="16" t="s">
        <v>27</v>
      </c>
      <c r="E200" s="6" t="s">
        <v>22</v>
      </c>
      <c r="F200" s="6">
        <v>8</v>
      </c>
      <c r="G200" s="26">
        <v>2642.3629999999998</v>
      </c>
      <c r="H200" s="27">
        <v>6</v>
      </c>
      <c r="I200" s="26">
        <v>2728.8</v>
      </c>
      <c r="J200" s="28" t="s">
        <v>11</v>
      </c>
      <c r="K200" s="27">
        <v>2</v>
      </c>
      <c r="L200" s="26">
        <v>2383</v>
      </c>
      <c r="M200" s="28" t="s">
        <v>11</v>
      </c>
      <c r="N200" s="11">
        <f t="shared" si="10"/>
        <v>-345.80000000000018</v>
      </c>
      <c r="O200" s="12">
        <f t="shared" si="11"/>
        <v>-12.672236880680158</v>
      </c>
      <c r="P200" s="13">
        <v>0.17760000000000001</v>
      </c>
      <c r="Q200" s="14" t="s">
        <v>12</v>
      </c>
    </row>
    <row r="201" spans="1:17" ht="15.75" thickBot="1" x14ac:dyDescent="0.3">
      <c r="A201" s="18">
        <v>195</v>
      </c>
      <c r="B201" s="18" t="s">
        <v>48</v>
      </c>
      <c r="C201" s="24">
        <v>43790</v>
      </c>
      <c r="D201" s="51" t="s">
        <v>37</v>
      </c>
      <c r="E201" s="18" t="s">
        <v>36</v>
      </c>
      <c r="F201" s="18">
        <v>11</v>
      </c>
      <c r="G201" s="52">
        <v>3420.5909999999999</v>
      </c>
      <c r="H201" s="53">
        <v>8</v>
      </c>
      <c r="I201" s="52">
        <v>3544.4</v>
      </c>
      <c r="J201" s="54" t="s">
        <v>11</v>
      </c>
      <c r="K201" s="53">
        <v>3</v>
      </c>
      <c r="L201" s="52">
        <v>3090.5</v>
      </c>
      <c r="M201" s="54" t="s">
        <v>11</v>
      </c>
      <c r="N201" s="19">
        <f t="shared" si="10"/>
        <v>-453.90000000000009</v>
      </c>
      <c r="O201" s="20">
        <f t="shared" si="11"/>
        <v>-12.806116691118385</v>
      </c>
      <c r="P201" s="47">
        <v>0.1883</v>
      </c>
      <c r="Q201" s="21" t="s">
        <v>12</v>
      </c>
    </row>
    <row r="202" spans="1:17" x14ac:dyDescent="0.25">
      <c r="A202" s="34"/>
      <c r="B202" s="34"/>
      <c r="C202" s="35"/>
      <c r="D202" s="36"/>
      <c r="E202" s="34"/>
      <c r="F202" s="34"/>
      <c r="G202" s="37"/>
      <c r="H202" s="38"/>
      <c r="I202" s="37"/>
      <c r="J202" s="39"/>
      <c r="K202" s="38"/>
      <c r="L202" s="37"/>
      <c r="M202" s="39"/>
      <c r="N202" s="40"/>
      <c r="O202" s="41"/>
      <c r="P202" s="42"/>
      <c r="Q202" s="43"/>
    </row>
    <row r="203" spans="1:17" x14ac:dyDescent="0.25">
      <c r="A203" s="60" t="s">
        <v>52</v>
      </c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1:17" x14ac:dyDescent="0.25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1:17" x14ac:dyDescent="0.25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1:17" x14ac:dyDescent="0.25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</row>
  </sheetData>
  <sortState ref="A7:Q201">
    <sortCondition descending="1" ref="N7:N201"/>
  </sortState>
  <mergeCells count="12">
    <mergeCell ref="A3:Q4"/>
    <mergeCell ref="A203:Q206"/>
    <mergeCell ref="K5:M5"/>
    <mergeCell ref="N5:Q5"/>
    <mergeCell ref="P6:Q6"/>
    <mergeCell ref="C5:C6"/>
    <mergeCell ref="D5:D6"/>
    <mergeCell ref="A5:A6"/>
    <mergeCell ref="E5:E6"/>
    <mergeCell ref="B5:B6"/>
    <mergeCell ref="F5:G5"/>
    <mergeCell ref="H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Jose Santos</dc:creator>
  <cp:lastModifiedBy>Bernardita Zeballos</cp:lastModifiedBy>
  <dcterms:created xsi:type="dcterms:W3CDTF">2020-08-08T11:25:10Z</dcterms:created>
  <dcterms:modified xsi:type="dcterms:W3CDTF">2020-09-09T11:55:22Z</dcterms:modified>
</cp:coreProperties>
</file>