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Back up pen drive 2020\Red Maiz\Red 20 21\Resultados red 2021\Tandil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<sst xmlns="http://schemas.openxmlformats.org/spreadsheetml/2006/main" count="114" uniqueCount="89">
  <si>
    <t>MAIZ-ENSAYO COMPARATIVO DE RENDIMIENTO-TANDIL</t>
  </si>
  <si>
    <t>Lluvias</t>
  </si>
  <si>
    <t>mm</t>
  </si>
  <si>
    <t>Por: Leandro Pontaroli</t>
  </si>
  <si>
    <t>CAMPAÑA 2020-21 SIEMBRA DIRECTA TARDÍA (52 cm entre surcos)</t>
  </si>
  <si>
    <t>noviembre</t>
  </si>
  <si>
    <t>diciembre</t>
  </si>
  <si>
    <t xml:space="preserve">SIEMBRA: 23/11/20 </t>
  </si>
  <si>
    <t>EMERGENCIA: 30/11/20</t>
  </si>
  <si>
    <t>enero</t>
  </si>
  <si>
    <t xml:space="preserve">FERTILIZACION CON LA SIEMBRA: 90 kg/ha (18-46-0)      Urea: 3 hojas: 195 kg/ha </t>
  </si>
  <si>
    <t>febrero</t>
  </si>
  <si>
    <t>Nº REPETICIONES:  3</t>
  </si>
  <si>
    <t>marzo</t>
  </si>
  <si>
    <t>COSECHA: 2/7/21</t>
  </si>
  <si>
    <t>abril</t>
  </si>
  <si>
    <t>Nº HIBRIDOS: 21 + T</t>
  </si>
  <si>
    <t>mayo</t>
  </si>
  <si>
    <t>HUMEDAD</t>
  </si>
  <si>
    <t>Rendimiento</t>
  </si>
  <si>
    <t>N° O</t>
  </si>
  <si>
    <t>CRIADERO</t>
  </si>
  <si>
    <t>HIBRIDO</t>
  </si>
  <si>
    <t>Fecha VT</t>
  </si>
  <si>
    <t>Fecha R1</t>
  </si>
  <si>
    <t>Días E-VT</t>
  </si>
  <si>
    <t>Días E-R1</t>
  </si>
  <si>
    <t>Días E-MF</t>
  </si>
  <si>
    <t>Espigas/pl</t>
  </si>
  <si>
    <t>Densidad</t>
  </si>
  <si>
    <t>%</t>
  </si>
  <si>
    <t>(14,5% H°)</t>
  </si>
  <si>
    <t>Letras</t>
  </si>
  <si>
    <t>NORD SEMILLAS</t>
  </si>
  <si>
    <t>ACRUX PWU</t>
  </si>
  <si>
    <t xml:space="preserve">A             </t>
  </si>
  <si>
    <t>Nidera</t>
  </si>
  <si>
    <t>Ax 7761 Vt3P</t>
  </si>
  <si>
    <t xml:space="preserve">A B           </t>
  </si>
  <si>
    <t>NS 7818 Vip3</t>
  </si>
  <si>
    <t xml:space="preserve">A B C         </t>
  </si>
  <si>
    <t>La tijereta</t>
  </si>
  <si>
    <t>LT 718 VT3P</t>
  </si>
  <si>
    <t>BORAX PWU</t>
  </si>
  <si>
    <t xml:space="preserve">A B C D       </t>
  </si>
  <si>
    <t xml:space="preserve">T3  </t>
  </si>
  <si>
    <t>TESTIGO</t>
  </si>
  <si>
    <t>Ax  7784 Vt3P </t>
  </si>
  <si>
    <t>ACA</t>
  </si>
  <si>
    <t>ACA EXP. 18MZ227VT3P</t>
  </si>
  <si>
    <t xml:space="preserve">A B C D E     </t>
  </si>
  <si>
    <t>LIMAGRAIN</t>
  </si>
  <si>
    <t>SRM 6620 VT3p</t>
  </si>
  <si>
    <t>LT 723 VT3P</t>
  </si>
  <si>
    <t>Bayer</t>
  </si>
  <si>
    <t>Dk 72-70</t>
  </si>
  <si>
    <t xml:space="preserve">  B C D E     </t>
  </si>
  <si>
    <t>LG 30680 Vip</t>
  </si>
  <si>
    <t>Dk 72-27</t>
  </si>
  <si>
    <t>LOS GROBO</t>
  </si>
  <si>
    <t>Grobo 1923 BTRG</t>
  </si>
  <si>
    <t xml:space="preserve">    C D E     </t>
  </si>
  <si>
    <t>ACA EXP. 18MZ228VT3P</t>
  </si>
  <si>
    <t xml:space="preserve">      D E F   </t>
  </si>
  <si>
    <t>ACA M6 VT3P</t>
  </si>
  <si>
    <t>Argenetics</t>
  </si>
  <si>
    <t>7715 BTRRCL</t>
  </si>
  <si>
    <t>Dk 73-30</t>
  </si>
  <si>
    <t xml:space="preserve">      D E F G </t>
  </si>
  <si>
    <t>ACA 484 VT3P</t>
  </si>
  <si>
    <t>ACA 470 VT3P</t>
  </si>
  <si>
    <t xml:space="preserve">        E F G </t>
  </si>
  <si>
    <t>ACA 473 VT3P</t>
  </si>
  <si>
    <t xml:space="preserve">          F G </t>
  </si>
  <si>
    <t>ACA 481 VT3P</t>
  </si>
  <si>
    <t>LG 30870 MGRR</t>
  </si>
  <si>
    <t xml:space="preserve">            G </t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</si>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</sst>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Fill="1"/>
    <xf numFmtId="0" fontId="3" fillId="0" borderId="0" xfId="0" applyFont="1" applyFill="1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4" fillId="0" borderId="0" xfId="0" applyFont="1" applyAlignment="1"/>
    <xf numFmtId="14" fontId="4" fillId="0" borderId="0" xfId="0" applyNumberFormat="1" applyFont="1"/>
    <xf numFmtId="0" fontId="3" fillId="0" borderId="0" xfId="0" applyFont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164" fontId="0" fillId="0" borderId="0" xfId="0" applyNumberFormat="1" applyFont="1" applyFill="1"/>
    <xf numFmtId="1" fontId="0" fillId="0" borderId="0" xfId="0" applyNumberFormat="1" applyFont="1" applyFill="1"/>
    <xf numFmtId="0" fontId="3" fillId="0" borderId="4" xfId="0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590550</xdr:colOff>
      <xdr:row>0</xdr:row>
      <xdr:rowOff>66675</xdr:rowOff>
    </xdr:from>
    <xdr:to>
      <xdr:col>14</xdr:col>
      <xdr:colOff>676274</xdr:colOff>
      <xdr:row>3</xdr:row>
      <xdr:rowOff>113501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66675"/>
          <a:ext cx="847724" cy="61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sqref="A1:Q46"/>
    </sheetView>
  </sheetViews>
  <sheetFormatPr baseColWidth="10" defaultRowHeight="15" x14ac:dyDescent="0.25"/>
  <sheetData>
    <row r="1" spans="1:17" ht="15.75" x14ac:dyDescent="0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3" t="s">
        <v>1</v>
      </c>
      <c r="M1" s="4" t="s">
        <v>2</v>
      </c>
      <c r="N1" s="1"/>
      <c r="P1" s="1" t="s">
        <v>3</v>
      </c>
    </row>
    <row r="2" spans="1:17" ht="15.75" x14ac:dyDescent="0.25">
      <c r="A2" s="1"/>
      <c r="B2" s="1"/>
      <c r="C2" s="1"/>
      <c r="D2" s="5" t="s">
        <v>4</v>
      </c>
      <c r="E2" s="5"/>
      <c r="F2" s="5"/>
      <c r="G2" s="5"/>
      <c r="H2" s="5"/>
      <c r="I2" s="5"/>
      <c r="J2" s="5"/>
      <c r="K2" s="5"/>
      <c r="L2" s="3" t="s">
        <v>5</v>
      </c>
      <c r="M2" s="4">
        <v>43.1</v>
      </c>
      <c r="N2" s="5"/>
      <c r="O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 t="s">
        <v>6</v>
      </c>
      <c r="M3" s="4">
        <v>55.7</v>
      </c>
      <c r="N3" s="1"/>
      <c r="O3" s="1"/>
    </row>
    <row r="4" spans="1:17" x14ac:dyDescent="0.25">
      <c r="A4" s="6" t="s">
        <v>7</v>
      </c>
      <c r="B4" s="6"/>
      <c r="C4" s="7"/>
      <c r="D4" s="8"/>
      <c r="E4" s="8"/>
      <c r="F4" s="6" t="s">
        <v>8</v>
      </c>
      <c r="G4" s="8"/>
      <c r="H4" s="7"/>
      <c r="I4" s="8"/>
      <c r="J4" s="8"/>
      <c r="K4" s="8"/>
      <c r="L4" s="3" t="s">
        <v>9</v>
      </c>
      <c r="M4" s="4">
        <v>111.5</v>
      </c>
      <c r="N4" s="9"/>
      <c r="O4" s="9"/>
      <c r="P4" s="8"/>
      <c r="Q4" s="8"/>
    </row>
    <row r="5" spans="1:17" x14ac:dyDescent="0.25">
      <c r="A5" s="6" t="s">
        <v>10</v>
      </c>
      <c r="B5" s="6"/>
      <c r="C5" s="6"/>
      <c r="D5" s="8"/>
      <c r="E5" s="8"/>
      <c r="F5" s="8"/>
      <c r="G5" s="8"/>
      <c r="H5" s="8"/>
      <c r="I5" s="9"/>
      <c r="J5" s="9"/>
      <c r="K5" s="9"/>
      <c r="L5" s="3" t="s">
        <v>11</v>
      </c>
      <c r="M5" s="4">
        <v>64.599999999999994</v>
      </c>
      <c r="N5" s="9"/>
      <c r="O5" s="9"/>
      <c r="P5" s="8"/>
      <c r="Q5" s="8"/>
    </row>
    <row r="6" spans="1:17" x14ac:dyDescent="0.25">
      <c r="A6" s="6" t="s">
        <v>12</v>
      </c>
      <c r="B6" s="6"/>
      <c r="C6" s="6"/>
      <c r="D6" s="8"/>
      <c r="E6" s="8"/>
      <c r="F6" s="8"/>
      <c r="G6" s="8"/>
      <c r="H6" s="8"/>
      <c r="I6" s="9"/>
      <c r="J6" s="9"/>
      <c r="K6" s="9"/>
      <c r="L6" s="3" t="s">
        <v>13</v>
      </c>
      <c r="M6" s="4">
        <v>81.7</v>
      </c>
      <c r="N6" s="9"/>
      <c r="O6" s="9"/>
      <c r="P6" s="8"/>
      <c r="Q6" s="8"/>
    </row>
    <row r="7" spans="1:17" x14ac:dyDescent="0.25">
      <c r="A7" s="6" t="s">
        <v>14</v>
      </c>
      <c r="B7" s="6"/>
      <c r="C7" s="6"/>
      <c r="D7" s="6"/>
      <c r="E7" s="9"/>
      <c r="F7" s="9"/>
      <c r="G7" s="9"/>
      <c r="H7" s="9"/>
      <c r="I7" s="9"/>
      <c r="J7" s="9"/>
      <c r="K7" s="9"/>
      <c r="L7" s="3" t="s">
        <v>15</v>
      </c>
      <c r="M7" s="4">
        <v>116</v>
      </c>
      <c r="N7" s="9"/>
      <c r="O7" s="9"/>
      <c r="P7" s="8"/>
      <c r="Q7" s="8"/>
    </row>
    <row r="8" spans="1:17" x14ac:dyDescent="0.25">
      <c r="A8" s="6" t="s">
        <v>16</v>
      </c>
      <c r="B8" s="9"/>
      <c r="C8" s="9"/>
      <c r="D8" s="9"/>
      <c r="E8" s="8"/>
      <c r="F8" s="8"/>
      <c r="G8" s="8"/>
      <c r="H8" s="8"/>
      <c r="I8" s="9"/>
      <c r="J8" s="9"/>
      <c r="K8" s="9"/>
      <c r="L8" s="3" t="s">
        <v>17</v>
      </c>
      <c r="M8" s="4">
        <v>57.5</v>
      </c>
      <c r="N8" s="9"/>
      <c r="O8" s="9"/>
      <c r="P8" s="8"/>
      <c r="Q8" s="8"/>
    </row>
    <row r="9" spans="1:17" x14ac:dyDescent="0.25">
      <c r="A9" s="8"/>
      <c r="B9" s="8"/>
      <c r="C9" s="8"/>
      <c r="D9" s="10"/>
      <c r="E9" s="8"/>
      <c r="F9" s="8"/>
      <c r="G9" s="8"/>
      <c r="H9" s="8"/>
      <c r="I9" s="9"/>
      <c r="J9" s="9"/>
      <c r="K9" s="9"/>
      <c r="N9" s="9"/>
      <c r="O9" s="8"/>
      <c r="P9" s="8"/>
      <c r="Q9" s="8"/>
    </row>
    <row r="10" spans="1:17" x14ac:dyDescent="0.25">
      <c r="I10" s="8"/>
      <c r="J10" s="8"/>
      <c r="L10" s="8"/>
      <c r="M10" s="8"/>
      <c r="O10" s="8"/>
      <c r="P10" s="8"/>
      <c r="Q10" s="8"/>
    </row>
    <row r="11" spans="1:17" x14ac:dyDescent="0.25">
      <c r="A11" s="8"/>
      <c r="B11" s="8"/>
      <c r="C11" s="8"/>
      <c r="E11" s="11"/>
      <c r="F11" s="8"/>
      <c r="G11" s="8"/>
      <c r="H11" s="8"/>
      <c r="I11" s="8"/>
      <c r="J11" s="8"/>
      <c r="K11" s="12" t="s">
        <v>18</v>
      </c>
      <c r="L11" s="13" t="s">
        <v>19</v>
      </c>
      <c r="M11" s="14"/>
    </row>
    <row r="12" spans="1:17" x14ac:dyDescent="0.25">
      <c r="A12" s="13" t="s">
        <v>20</v>
      </c>
      <c r="B12" s="15" t="s">
        <v>21</v>
      </c>
      <c r="C12" s="15" t="s">
        <v>22</v>
      </c>
      <c r="D12" s="16" t="s">
        <v>23</v>
      </c>
      <c r="E12" s="16" t="s">
        <v>24</v>
      </c>
      <c r="F12" s="16" t="s">
        <v>25</v>
      </c>
      <c r="G12" s="16" t="s">
        <v>26</v>
      </c>
      <c r="H12" s="16" t="s">
        <v>27</v>
      </c>
      <c r="I12" s="16" t="s">
        <v>28</v>
      </c>
      <c r="J12" s="15" t="s">
        <v>29</v>
      </c>
      <c r="K12" s="16" t="s">
        <v>30</v>
      </c>
      <c r="L12" s="16" t="s">
        <v>31</v>
      </c>
      <c r="M12" s="17" t="s">
        <v>32</v>
      </c>
    </row>
    <row r="13" spans="1:17" x14ac:dyDescent="0.25">
      <c r="A13" s="18">
        <v>26</v>
      </c>
      <c r="B13" s="19" t="s">
        <v>33</v>
      </c>
      <c r="C13" s="20" t="s">
        <v>34</v>
      </c>
      <c r="D13" s="21">
        <v>44227</v>
      </c>
      <c r="E13" s="21">
        <v>44231</v>
      </c>
      <c r="F13" s="22">
        <v>62</v>
      </c>
      <c r="G13" s="22">
        <v>66</v>
      </c>
      <c r="H13" s="22">
        <v>132</v>
      </c>
      <c r="I13" s="23">
        <v>1.1299999999999999</v>
      </c>
      <c r="J13" s="24">
        <v>60090.67</v>
      </c>
      <c r="K13" s="23">
        <v>18.07</v>
      </c>
      <c r="L13" s="24">
        <v>13199.33</v>
      </c>
      <c r="M13" s="22" t="s">
        <v>35</v>
      </c>
    </row>
    <row r="14" spans="1:17" x14ac:dyDescent="0.25">
      <c r="A14" s="18">
        <v>11</v>
      </c>
      <c r="B14" s="19" t="s">
        <v>36</v>
      </c>
      <c r="C14" s="25" t="s">
        <v>37</v>
      </c>
      <c r="D14" s="21">
        <v>44227</v>
      </c>
      <c r="E14" s="21">
        <v>44231</v>
      </c>
      <c r="F14" s="22">
        <v>62</v>
      </c>
      <c r="G14" s="22">
        <v>66</v>
      </c>
      <c r="H14" s="22">
        <v>132</v>
      </c>
      <c r="I14" s="23">
        <v>1.1299999999999999</v>
      </c>
      <c r="J14" s="24">
        <v>62358</v>
      </c>
      <c r="K14" s="23">
        <v>18.600000000000001</v>
      </c>
      <c r="L14" s="24">
        <v>12848.33</v>
      </c>
      <c r="M14" s="22" t="s">
        <v>38</v>
      </c>
    </row>
    <row r="15" spans="1:17" x14ac:dyDescent="0.25">
      <c r="A15" s="18">
        <v>13</v>
      </c>
      <c r="B15" s="19" t="s">
        <v>36</v>
      </c>
      <c r="C15" s="25" t="s">
        <v>39</v>
      </c>
      <c r="D15" s="21">
        <v>44235</v>
      </c>
      <c r="E15" s="21">
        <v>44241</v>
      </c>
      <c r="F15" s="22">
        <v>70</v>
      </c>
      <c r="G15" s="22">
        <v>76</v>
      </c>
      <c r="H15" s="22">
        <v>132</v>
      </c>
      <c r="I15" s="23">
        <v>1.03</v>
      </c>
      <c r="J15" s="24">
        <v>58957</v>
      </c>
      <c r="K15" s="23">
        <v>20.37</v>
      </c>
      <c r="L15" s="24">
        <v>12756</v>
      </c>
      <c r="M15" s="22" t="s">
        <v>40</v>
      </c>
    </row>
    <row r="16" spans="1:17" x14ac:dyDescent="0.25">
      <c r="A16" s="18">
        <v>23</v>
      </c>
      <c r="B16" s="19" t="s">
        <v>41</v>
      </c>
      <c r="C16" s="20" t="s">
        <v>42</v>
      </c>
      <c r="D16" s="21">
        <v>44231</v>
      </c>
      <c r="E16" s="21">
        <v>44235</v>
      </c>
      <c r="F16" s="22">
        <v>66</v>
      </c>
      <c r="G16" s="22">
        <v>70</v>
      </c>
      <c r="H16" s="22">
        <v>139</v>
      </c>
      <c r="I16" s="23">
        <v>1.1000000000000001</v>
      </c>
      <c r="J16" s="24">
        <v>64625.67</v>
      </c>
      <c r="K16" s="23">
        <v>19.07</v>
      </c>
      <c r="L16" s="24">
        <v>12742.67</v>
      </c>
      <c r="M16" s="22" t="s">
        <v>40</v>
      </c>
    </row>
    <row r="17" spans="1:13" x14ac:dyDescent="0.25">
      <c r="A17" s="18">
        <v>27</v>
      </c>
      <c r="B17" s="19" t="s">
        <v>33</v>
      </c>
      <c r="C17" s="20" t="s">
        <v>43</v>
      </c>
      <c r="D17" s="21">
        <v>44227</v>
      </c>
      <c r="E17" s="21">
        <v>44231</v>
      </c>
      <c r="F17" s="22">
        <v>62</v>
      </c>
      <c r="G17" s="22">
        <v>66</v>
      </c>
      <c r="H17" s="22">
        <v>139</v>
      </c>
      <c r="I17" s="23">
        <v>1.03</v>
      </c>
      <c r="J17" s="24">
        <v>63491.67</v>
      </c>
      <c r="K17" s="23">
        <v>18.93</v>
      </c>
      <c r="L17" s="24">
        <v>12294.33</v>
      </c>
      <c r="M17" s="22" t="s">
        <v>44</v>
      </c>
    </row>
    <row r="18" spans="1:13" x14ac:dyDescent="0.25">
      <c r="A18" s="18" t="s">
        <v>45</v>
      </c>
      <c r="B18" s="19" t="s">
        <v>46</v>
      </c>
      <c r="C18" s="25" t="s">
        <v>47</v>
      </c>
      <c r="D18" s="21">
        <v>44235</v>
      </c>
      <c r="E18" s="21">
        <v>44241</v>
      </c>
      <c r="F18" s="22">
        <v>70</v>
      </c>
      <c r="G18" s="22">
        <v>76</v>
      </c>
      <c r="H18" s="22">
        <v>132</v>
      </c>
      <c r="I18" s="23">
        <v>1.07</v>
      </c>
      <c r="J18" s="24">
        <v>60090.33</v>
      </c>
      <c r="K18" s="23">
        <v>21.87</v>
      </c>
      <c r="L18" s="24">
        <v>11938</v>
      </c>
      <c r="M18" s="22" t="s">
        <v>44</v>
      </c>
    </row>
    <row r="19" spans="1:13" x14ac:dyDescent="0.25">
      <c r="A19" s="18">
        <v>6</v>
      </c>
      <c r="B19" s="19" t="s">
        <v>48</v>
      </c>
      <c r="C19" s="25" t="s">
        <v>49</v>
      </c>
      <c r="D19" s="21">
        <v>44231</v>
      </c>
      <c r="E19" s="21">
        <v>44235</v>
      </c>
      <c r="F19" s="22">
        <v>66</v>
      </c>
      <c r="G19" s="22">
        <v>70</v>
      </c>
      <c r="H19" s="22">
        <v>132</v>
      </c>
      <c r="I19" s="23">
        <v>1.03</v>
      </c>
      <c r="J19" s="24">
        <v>62358.33</v>
      </c>
      <c r="K19" s="23">
        <v>18.93</v>
      </c>
      <c r="L19" s="24">
        <v>11918.67</v>
      </c>
      <c r="M19" s="22" t="s">
        <v>50</v>
      </c>
    </row>
    <row r="20" spans="1:13" x14ac:dyDescent="0.25">
      <c r="A20" s="18">
        <v>8</v>
      </c>
      <c r="B20" s="19" t="s">
        <v>51</v>
      </c>
      <c r="C20" s="25" t="s">
        <v>52</v>
      </c>
      <c r="D20" s="21">
        <v>44231</v>
      </c>
      <c r="E20" s="21">
        <v>44235</v>
      </c>
      <c r="F20" s="22">
        <v>66</v>
      </c>
      <c r="G20" s="22">
        <v>70</v>
      </c>
      <c r="H20" s="22">
        <v>139</v>
      </c>
      <c r="I20" s="23">
        <v>1</v>
      </c>
      <c r="J20" s="24">
        <v>61224.67</v>
      </c>
      <c r="K20" s="23">
        <v>19.53</v>
      </c>
      <c r="L20" s="24">
        <v>11664.67</v>
      </c>
      <c r="M20" s="22" t="s">
        <v>50</v>
      </c>
    </row>
    <row r="21" spans="1:13" x14ac:dyDescent="0.25">
      <c r="A21" s="18">
        <v>24</v>
      </c>
      <c r="B21" s="19" t="s">
        <v>41</v>
      </c>
      <c r="C21" s="20" t="s">
        <v>53</v>
      </c>
      <c r="D21" s="21">
        <v>44227</v>
      </c>
      <c r="E21" s="21">
        <v>44231</v>
      </c>
      <c r="F21" s="22">
        <v>62</v>
      </c>
      <c r="G21" s="22">
        <v>66</v>
      </c>
      <c r="H21" s="22">
        <v>132</v>
      </c>
      <c r="I21" s="23">
        <v>1.1299999999999999</v>
      </c>
      <c r="J21" s="24">
        <v>58957</v>
      </c>
      <c r="K21" s="23">
        <v>19.03</v>
      </c>
      <c r="L21" s="24">
        <v>11646.67</v>
      </c>
      <c r="M21" s="22" t="s">
        <v>50</v>
      </c>
    </row>
    <row r="22" spans="1:13" x14ac:dyDescent="0.25">
      <c r="A22" s="18">
        <v>18</v>
      </c>
      <c r="B22" s="19" t="s">
        <v>54</v>
      </c>
      <c r="C22" s="25" t="s">
        <v>55</v>
      </c>
      <c r="D22" s="21">
        <v>44233</v>
      </c>
      <c r="E22" s="21">
        <v>44235</v>
      </c>
      <c r="F22" s="22">
        <v>68</v>
      </c>
      <c r="G22" s="22">
        <v>70</v>
      </c>
      <c r="H22" s="22">
        <v>139</v>
      </c>
      <c r="I22" s="23">
        <v>1.17</v>
      </c>
      <c r="J22" s="24">
        <v>63492</v>
      </c>
      <c r="K22" s="23">
        <v>19.77</v>
      </c>
      <c r="L22" s="24">
        <v>11480</v>
      </c>
      <c r="M22" s="22" t="s">
        <v>56</v>
      </c>
    </row>
    <row r="23" spans="1:13" x14ac:dyDescent="0.25">
      <c r="A23" s="18">
        <v>10</v>
      </c>
      <c r="B23" s="19" t="s">
        <v>51</v>
      </c>
      <c r="C23" s="25" t="s">
        <v>57</v>
      </c>
      <c r="D23" s="21">
        <v>44227</v>
      </c>
      <c r="E23" s="21">
        <v>44231</v>
      </c>
      <c r="F23" s="22">
        <v>62</v>
      </c>
      <c r="G23" s="22">
        <v>66</v>
      </c>
      <c r="H23" s="22">
        <v>132</v>
      </c>
      <c r="I23" s="23">
        <v>1.07</v>
      </c>
      <c r="J23" s="24">
        <v>61224</v>
      </c>
      <c r="K23" s="23">
        <v>20.399999999999999</v>
      </c>
      <c r="L23" s="24">
        <v>11310</v>
      </c>
      <c r="M23" s="22" t="s">
        <v>56</v>
      </c>
    </row>
    <row r="24" spans="1:13" x14ac:dyDescent="0.25">
      <c r="A24" s="18">
        <v>19</v>
      </c>
      <c r="B24" s="19" t="s">
        <v>54</v>
      </c>
      <c r="C24" s="25" t="s">
        <v>58</v>
      </c>
      <c r="D24" s="21">
        <v>44227</v>
      </c>
      <c r="E24" s="21">
        <v>44231</v>
      </c>
      <c r="F24" s="22">
        <v>62</v>
      </c>
      <c r="G24" s="22">
        <v>66</v>
      </c>
      <c r="H24" s="22">
        <v>139</v>
      </c>
      <c r="I24" s="23">
        <v>1</v>
      </c>
      <c r="J24" s="24">
        <v>60090.33</v>
      </c>
      <c r="K24" s="23">
        <v>19.73</v>
      </c>
      <c r="L24" s="24">
        <v>11298.67</v>
      </c>
      <c r="M24" s="22" t="s">
        <v>56</v>
      </c>
    </row>
    <row r="25" spans="1:13" x14ac:dyDescent="0.25">
      <c r="A25" s="18">
        <v>22</v>
      </c>
      <c r="B25" s="19" t="s">
        <v>59</v>
      </c>
      <c r="C25" s="20" t="s">
        <v>60</v>
      </c>
      <c r="D25" s="21">
        <v>44233</v>
      </c>
      <c r="E25" s="21">
        <v>44235</v>
      </c>
      <c r="F25" s="22">
        <v>68</v>
      </c>
      <c r="G25" s="22">
        <v>70</v>
      </c>
      <c r="H25" s="22">
        <v>132</v>
      </c>
      <c r="I25" s="23">
        <v>1.33</v>
      </c>
      <c r="J25" s="24">
        <v>62358.33</v>
      </c>
      <c r="K25" s="23">
        <v>20.13</v>
      </c>
      <c r="L25" s="24">
        <v>11240</v>
      </c>
      <c r="M25" s="22" t="s">
        <v>61</v>
      </c>
    </row>
    <row r="26" spans="1:13" x14ac:dyDescent="0.25">
      <c r="A26" s="18">
        <v>7</v>
      </c>
      <c r="B26" s="19" t="s">
        <v>48</v>
      </c>
      <c r="C26" s="25" t="s">
        <v>62</v>
      </c>
      <c r="D26" s="21">
        <v>44231</v>
      </c>
      <c r="E26" s="21">
        <v>44235</v>
      </c>
      <c r="F26" s="22">
        <v>66</v>
      </c>
      <c r="G26" s="22">
        <v>70</v>
      </c>
      <c r="H26" s="22">
        <v>139</v>
      </c>
      <c r="I26" s="23">
        <v>1.1000000000000001</v>
      </c>
      <c r="J26" s="24">
        <v>61224.33</v>
      </c>
      <c r="K26" s="23">
        <v>19.97</v>
      </c>
      <c r="L26" s="24">
        <v>11105</v>
      </c>
      <c r="M26" s="22" t="s">
        <v>63</v>
      </c>
    </row>
    <row r="27" spans="1:13" x14ac:dyDescent="0.25">
      <c r="A27" s="18">
        <v>5</v>
      </c>
      <c r="B27" s="19" t="s">
        <v>48</v>
      </c>
      <c r="C27" s="25" t="s">
        <v>64</v>
      </c>
      <c r="D27" s="21">
        <v>44235</v>
      </c>
      <c r="E27" s="21">
        <v>44241</v>
      </c>
      <c r="F27" s="22">
        <v>70</v>
      </c>
      <c r="G27" s="22">
        <v>76</v>
      </c>
      <c r="H27" s="22">
        <v>139</v>
      </c>
      <c r="I27" s="23">
        <v>1.1000000000000001</v>
      </c>
      <c r="J27" s="24">
        <v>63492</v>
      </c>
      <c r="K27" s="23">
        <v>19.3</v>
      </c>
      <c r="L27" s="24">
        <v>11013</v>
      </c>
      <c r="M27" s="22" t="s">
        <v>63</v>
      </c>
    </row>
    <row r="28" spans="1:13" x14ac:dyDescent="0.25">
      <c r="A28" s="18">
        <v>17</v>
      </c>
      <c r="B28" s="19" t="s">
        <v>65</v>
      </c>
      <c r="C28" s="25" t="s">
        <v>66</v>
      </c>
      <c r="D28" s="21">
        <v>44231</v>
      </c>
      <c r="E28" s="21">
        <v>44235</v>
      </c>
      <c r="F28" s="22">
        <v>66</v>
      </c>
      <c r="G28" s="22">
        <v>70</v>
      </c>
      <c r="H28" s="22">
        <v>132</v>
      </c>
      <c r="I28" s="23">
        <v>0.97</v>
      </c>
      <c r="J28" s="24">
        <v>63492</v>
      </c>
      <c r="K28" s="23">
        <v>22.33</v>
      </c>
      <c r="L28" s="24">
        <v>10948</v>
      </c>
      <c r="M28" s="22" t="s">
        <v>63</v>
      </c>
    </row>
    <row r="29" spans="1:13" x14ac:dyDescent="0.25">
      <c r="A29" s="18">
        <v>20</v>
      </c>
      <c r="B29" s="19" t="s">
        <v>54</v>
      </c>
      <c r="C29" s="25" t="s">
        <v>67</v>
      </c>
      <c r="D29" s="21">
        <v>44231</v>
      </c>
      <c r="E29" s="21">
        <v>44235</v>
      </c>
      <c r="F29" s="22">
        <v>66</v>
      </c>
      <c r="G29" s="22">
        <v>70</v>
      </c>
      <c r="H29" s="22">
        <v>139</v>
      </c>
      <c r="I29" s="23">
        <v>1.23</v>
      </c>
      <c r="J29" s="24">
        <v>56689.33</v>
      </c>
      <c r="K29" s="23">
        <v>20</v>
      </c>
      <c r="L29" s="24">
        <v>10882.33</v>
      </c>
      <c r="M29" s="22" t="s">
        <v>68</v>
      </c>
    </row>
    <row r="30" spans="1:13" x14ac:dyDescent="0.25">
      <c r="A30" s="18">
        <v>4</v>
      </c>
      <c r="B30" s="19" t="s">
        <v>48</v>
      </c>
      <c r="C30" s="25" t="s">
        <v>69</v>
      </c>
      <c r="D30" s="21">
        <v>44231</v>
      </c>
      <c r="E30" s="21">
        <v>44235</v>
      </c>
      <c r="F30" s="22">
        <v>66</v>
      </c>
      <c r="G30" s="22">
        <v>70</v>
      </c>
      <c r="H30" s="22">
        <v>132</v>
      </c>
      <c r="I30" s="23">
        <v>1.07</v>
      </c>
      <c r="J30" s="24">
        <v>66893.33</v>
      </c>
      <c r="K30" s="23">
        <v>19.57</v>
      </c>
      <c r="L30" s="24">
        <v>10866</v>
      </c>
      <c r="M30" s="22" t="s">
        <v>68</v>
      </c>
    </row>
    <row r="31" spans="1:13" x14ac:dyDescent="0.25">
      <c r="A31" s="18">
        <v>1</v>
      </c>
      <c r="B31" s="19" t="s">
        <v>48</v>
      </c>
      <c r="C31" s="20" t="s">
        <v>70</v>
      </c>
      <c r="D31" s="21">
        <v>44231</v>
      </c>
      <c r="E31" s="21">
        <v>44235</v>
      </c>
      <c r="F31" s="22">
        <v>66</v>
      </c>
      <c r="G31" s="22">
        <v>70</v>
      </c>
      <c r="H31" s="22">
        <v>132</v>
      </c>
      <c r="I31" s="23">
        <v>1.7</v>
      </c>
      <c r="J31" s="24">
        <v>58956.67</v>
      </c>
      <c r="K31" s="23">
        <v>17.77</v>
      </c>
      <c r="L31" s="24">
        <v>10345.33</v>
      </c>
      <c r="M31" s="22" t="s">
        <v>71</v>
      </c>
    </row>
    <row r="32" spans="1:13" x14ac:dyDescent="0.25">
      <c r="A32" s="18">
        <v>2</v>
      </c>
      <c r="B32" s="19" t="s">
        <v>48</v>
      </c>
      <c r="C32" s="25" t="s">
        <v>72</v>
      </c>
      <c r="D32" s="21">
        <v>44231</v>
      </c>
      <c r="E32" s="21">
        <v>44235</v>
      </c>
      <c r="F32" s="22">
        <v>66</v>
      </c>
      <c r="G32" s="22">
        <v>70</v>
      </c>
      <c r="H32" s="22">
        <v>132</v>
      </c>
      <c r="I32" s="23">
        <v>1.07</v>
      </c>
      <c r="J32" s="24">
        <v>63492</v>
      </c>
      <c r="K32" s="23">
        <v>18.03</v>
      </c>
      <c r="L32" s="24">
        <v>9634.67</v>
      </c>
      <c r="M32" s="22" t="s">
        <v>73</v>
      </c>
    </row>
    <row r="33" spans="1:13" x14ac:dyDescent="0.25">
      <c r="A33" s="18">
        <v>3</v>
      </c>
      <c r="B33" s="19" t="s">
        <v>48</v>
      </c>
      <c r="C33" s="25" t="s">
        <v>74</v>
      </c>
      <c r="D33" s="21">
        <v>44231</v>
      </c>
      <c r="E33" s="21">
        <v>44235</v>
      </c>
      <c r="F33" s="22">
        <v>66</v>
      </c>
      <c r="G33" s="22">
        <v>70</v>
      </c>
      <c r="H33" s="22">
        <v>132</v>
      </c>
      <c r="I33" s="23">
        <v>1.1299999999999999</v>
      </c>
      <c r="J33" s="24">
        <v>62358.33</v>
      </c>
      <c r="K33" s="23">
        <v>18.87</v>
      </c>
      <c r="L33" s="24">
        <v>9573.67</v>
      </c>
      <c r="M33" s="22" t="s">
        <v>73</v>
      </c>
    </row>
    <row r="34" spans="1:13" x14ac:dyDescent="0.25">
      <c r="A34" s="18">
        <v>9</v>
      </c>
      <c r="B34" s="19" t="s">
        <v>51</v>
      </c>
      <c r="C34" s="25" t="s">
        <v>75</v>
      </c>
      <c r="D34" s="21">
        <v>44231</v>
      </c>
      <c r="E34" s="21">
        <v>44235</v>
      </c>
      <c r="F34" s="22">
        <v>66</v>
      </c>
      <c r="G34" s="22">
        <v>70</v>
      </c>
      <c r="H34" s="22">
        <v>132</v>
      </c>
      <c r="I34" s="23">
        <v>1</v>
      </c>
      <c r="J34" s="24">
        <v>62358</v>
      </c>
      <c r="K34" s="23">
        <v>21.5</v>
      </c>
      <c r="L34" s="24">
        <v>9360.67</v>
      </c>
      <c r="M34" s="22" t="s">
        <v>76</v>
      </c>
    </row>
    <row r="35" spans="1:1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3" x14ac:dyDescent="0.25">
      <c r="A36" s="8"/>
      <c r="B36" s="8"/>
      <c r="C36" s="26" t="s">
        <v>77</v>
      </c>
      <c r="D36" s="27">
        <f t="shared" ref="D36:L36" si="0">AVERAGE(D13:D34)</f>
        <v>44230.63636363636</v>
      </c>
      <c r="E36" s="27">
        <f t="shared" si="0"/>
        <v>44234.727272727272</v>
      </c>
      <c r="F36" s="28">
        <f>AVERAGE(F13:F34)</f>
        <v>65.63636363636364</v>
      </c>
      <c r="G36" s="28">
        <f t="shared" si="0"/>
        <v>69.727272727272734</v>
      </c>
      <c r="H36" s="28">
        <f t="shared" si="0"/>
        <v>134.54545454545453</v>
      </c>
      <c r="I36" s="29">
        <f t="shared" si="0"/>
        <v>1.1177272727272727</v>
      </c>
      <c r="J36" s="28">
        <f t="shared" si="0"/>
        <v>61739.726818181807</v>
      </c>
      <c r="K36" s="29">
        <f t="shared" si="0"/>
        <v>19.62590909090909</v>
      </c>
      <c r="L36" s="28">
        <f t="shared" si="0"/>
        <v>11366.636818181818</v>
      </c>
    </row>
    <row r="37" spans="1:13" x14ac:dyDescent="0.25">
      <c r="A37" s="8"/>
      <c r="B37" s="8"/>
      <c r="C37" s="26" t="s">
        <v>78</v>
      </c>
      <c r="D37" s="30"/>
      <c r="E37" s="30"/>
      <c r="F37" s="28"/>
      <c r="G37" s="28"/>
      <c r="H37" s="28"/>
      <c r="I37" s="29">
        <v>0.17</v>
      </c>
      <c r="J37" s="28">
        <v>7318.07</v>
      </c>
      <c r="K37" s="29">
        <v>2.71</v>
      </c>
      <c r="L37" s="28">
        <v>1574.89</v>
      </c>
    </row>
    <row r="38" spans="1:13" x14ac:dyDescent="0.25">
      <c r="A38" s="8"/>
      <c r="B38" s="8"/>
      <c r="C38" s="26" t="s">
        <v>79</v>
      </c>
      <c r="D38" s="30"/>
      <c r="E38" s="30"/>
      <c r="F38" s="29"/>
      <c r="G38" s="27"/>
      <c r="H38" s="29"/>
      <c r="I38" s="29">
        <v>9.3000000000000007</v>
      </c>
      <c r="J38" s="29">
        <v>7.19</v>
      </c>
      <c r="K38" s="29">
        <v>8.39</v>
      </c>
      <c r="L38" s="29">
        <v>8.41</v>
      </c>
    </row>
    <row r="39" spans="1:13" x14ac:dyDescent="0.25">
      <c r="A39" s="8"/>
      <c r="B39" s="8"/>
      <c r="C39" s="31" t="s">
        <v>80</v>
      </c>
      <c r="D39" s="27">
        <f t="shared" ref="D39:E39" si="1">MAX(D13:D34)</f>
        <v>44235</v>
      </c>
      <c r="E39" s="27">
        <f t="shared" si="1"/>
        <v>44241</v>
      </c>
      <c r="F39" s="28">
        <f>MAX(F13:F34)</f>
        <v>70</v>
      </c>
      <c r="G39" s="28">
        <f t="shared" ref="G39:L39" si="2">MAX(G13:G34)</f>
        <v>76</v>
      </c>
      <c r="H39" s="28">
        <f t="shared" si="2"/>
        <v>139</v>
      </c>
      <c r="I39" s="29">
        <f t="shared" si="2"/>
        <v>1.7</v>
      </c>
      <c r="J39" s="28">
        <f t="shared" si="2"/>
        <v>66893.33</v>
      </c>
      <c r="K39" s="29">
        <f t="shared" si="2"/>
        <v>22.33</v>
      </c>
      <c r="L39" s="28">
        <f t="shared" si="2"/>
        <v>13199.33</v>
      </c>
    </row>
    <row r="40" spans="1:13" x14ac:dyDescent="0.25">
      <c r="A40" s="8"/>
      <c r="B40" s="8"/>
      <c r="C40" s="31" t="s">
        <v>81</v>
      </c>
      <c r="D40" s="27">
        <f t="shared" ref="D40:E40" si="3">MIN(D13:D34)</f>
        <v>44227</v>
      </c>
      <c r="E40" s="27">
        <f t="shared" si="3"/>
        <v>44231</v>
      </c>
      <c r="F40" s="28">
        <f>MIN(F13:F34)</f>
        <v>62</v>
      </c>
      <c r="G40" s="28">
        <f t="shared" ref="G40:L40" si="4">MIN(G13:G34)</f>
        <v>66</v>
      </c>
      <c r="H40" s="28">
        <f t="shared" si="4"/>
        <v>132</v>
      </c>
      <c r="I40" s="29">
        <f t="shared" si="4"/>
        <v>0.97</v>
      </c>
      <c r="J40" s="28">
        <f t="shared" si="4"/>
        <v>56689.33</v>
      </c>
      <c r="K40" s="29">
        <f t="shared" si="4"/>
        <v>17.77</v>
      </c>
      <c r="L40" s="28">
        <f t="shared" si="4"/>
        <v>9360.67</v>
      </c>
    </row>
    <row r="41" spans="1:13" x14ac:dyDescent="0.25">
      <c r="A41" s="32"/>
      <c r="B41" s="8"/>
      <c r="C41" s="33"/>
      <c r="D41" s="33"/>
      <c r="E41" s="33"/>
      <c r="F41" s="34"/>
      <c r="G41" s="34"/>
      <c r="I41" s="34" t="s">
        <v>82</v>
      </c>
      <c r="J41" s="34" t="s">
        <v>83</v>
      </c>
      <c r="K41" s="34" t="s">
        <v>83</v>
      </c>
      <c r="L41" s="34" t="s">
        <v>82</v>
      </c>
    </row>
    <row r="42" spans="1:13" x14ac:dyDescent="0.25">
      <c r="A42" s="32"/>
      <c r="B42" s="35" t="s">
        <v>84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x14ac:dyDescent="0.25">
      <c r="A43" s="32"/>
      <c r="B43" s="35" t="s">
        <v>85</v>
      </c>
      <c r="C43" s="35"/>
      <c r="D43" s="35"/>
      <c r="E43" s="35"/>
      <c r="F43" s="35"/>
      <c r="G43" s="35"/>
      <c r="H43" s="35"/>
      <c r="I43" s="36"/>
      <c r="J43" s="36"/>
      <c r="K43" s="37"/>
      <c r="L43" s="37"/>
      <c r="M43" s="37"/>
    </row>
    <row r="44" spans="1:13" x14ac:dyDescent="0.25">
      <c r="A44" s="32"/>
      <c r="B44" s="35" t="s">
        <v>86</v>
      </c>
      <c r="C44" s="35"/>
      <c r="D44" s="35"/>
      <c r="E44" s="35"/>
      <c r="F44" s="35"/>
      <c r="G44" s="35"/>
      <c r="H44" s="38"/>
      <c r="I44" s="37"/>
      <c r="J44" s="37"/>
      <c r="K44" s="37"/>
      <c r="M44" s="37"/>
    </row>
    <row r="45" spans="1:13" x14ac:dyDescent="0.25">
      <c r="A45" s="32"/>
      <c r="B45" s="35" t="s">
        <v>87</v>
      </c>
      <c r="C45" s="35"/>
      <c r="D45" s="35"/>
      <c r="E45" s="35"/>
      <c r="F45" s="35"/>
      <c r="G45" s="35"/>
      <c r="H45" s="35"/>
      <c r="I45" s="36"/>
      <c r="J45" s="36"/>
      <c r="K45" s="36"/>
      <c r="L45" s="36"/>
      <c r="M45" s="36"/>
    </row>
    <row r="46" spans="1:13" x14ac:dyDescent="0.25">
      <c r="A46" s="32"/>
      <c r="B46" s="37" t="s">
        <v>88</v>
      </c>
      <c r="C46" s="39"/>
      <c r="D46" s="39"/>
      <c r="E46" s="39"/>
      <c r="F46" s="38"/>
      <c r="G46" s="38"/>
      <c r="H46" s="38"/>
      <c r="I46" s="37"/>
      <c r="J46" s="37"/>
      <c r="K46" s="37"/>
      <c r="L46" s="37"/>
      <c r="M46" s="37"/>
    </row>
  </sheetData>
  <mergeCells count="4">
    <mergeCell ref="B42:M42"/>
    <mergeCell ref="B43:J43"/>
    <mergeCell ref="B44:G44"/>
    <mergeCell ref="B45:M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2021-08-10T18:49:28Z</dcterms:created>
  <dcterms:modified xsi:type="dcterms:W3CDTF">2021-08-10T18:50:39Z</dcterms:modified>
</cp:coreProperties>
</file>